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Z:\DRP_Kispi\01_daily_business\04_documents\1_DRP_request_documents_current\"/>
    </mc:Choice>
  </mc:AlternateContent>
  <xr:revisionPtr revIDLastSave="0" documentId="13_ncr:1_{8E704769-A267-4DF0-8DD8-912AF29B14A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RF" sheetId="1" r:id="rId1"/>
    <sheet name="Values" sheetId="2" r:id="rId2"/>
  </sheets>
  <definedNames>
    <definedName name="_xlnm._FilterDatabase" localSheetId="1" hidden="1">Values!$A$2:$A$4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1" i="1" l="1"/>
  <c r="B46" i="1"/>
  <c r="B14" i="1"/>
  <c r="B75" i="1"/>
  <c r="B74" i="1"/>
  <c r="B73" i="1"/>
  <c r="B72" i="1"/>
  <c r="E74" i="1"/>
  <c r="E46" i="1"/>
  <c r="E49" i="1"/>
  <c r="E26" i="1"/>
  <c r="E22" i="1"/>
  <c r="E48" i="1"/>
  <c r="E50" i="1"/>
  <c r="B48" i="1"/>
  <c r="B47" i="1"/>
  <c r="B45" i="1"/>
  <c r="B26" i="1"/>
  <c r="E25" i="1"/>
  <c r="E24" i="1"/>
  <c r="B23" i="1"/>
  <c r="B22" i="1"/>
  <c r="B21" i="1"/>
  <c r="E16" i="1"/>
  <c r="E15" i="1"/>
</calcChain>
</file>

<file path=xl/sharedStrings.xml><?xml version="1.0" encoding="utf-8"?>
<sst xmlns="http://schemas.openxmlformats.org/spreadsheetml/2006/main" count="224" uniqueCount="206">
  <si>
    <t>CRF - Drug Response Profiling</t>
  </si>
  <si>
    <t>Name</t>
  </si>
  <si>
    <t>Hospital</t>
  </si>
  <si>
    <t>E-Mail</t>
  </si>
  <si>
    <t>Telephone</t>
  </si>
  <si>
    <t>Informed consent for DRP</t>
  </si>
  <si>
    <t>Date of informed consent</t>
  </si>
  <si>
    <t>Ethnicity</t>
  </si>
  <si>
    <t>sex</t>
  </si>
  <si>
    <t>Diagnosis</t>
  </si>
  <si>
    <t>ETP</t>
  </si>
  <si>
    <t>Date of diagnosis</t>
  </si>
  <si>
    <t>CNS status</t>
  </si>
  <si>
    <t>Risk stratification</t>
  </si>
  <si>
    <t>Disease stage</t>
  </si>
  <si>
    <t>Localization</t>
  </si>
  <si>
    <t>yes</t>
  </si>
  <si>
    <t>no</t>
  </si>
  <si>
    <t>female</t>
  </si>
  <si>
    <t>male</t>
  </si>
  <si>
    <t>Localization details</t>
  </si>
  <si>
    <t>Date of sample acquisition</t>
  </si>
  <si>
    <t>Shipping medium</t>
  </si>
  <si>
    <t>1st relapse</t>
  </si>
  <si>
    <t>2nd relapse</t>
  </si>
  <si>
    <t>Please specify the indication/question(s) for DRP (e.g. options for bridging therapy to HSCT/CAR-T etc.)</t>
  </si>
  <si>
    <t>Sex</t>
  </si>
  <si>
    <t>Year of birth</t>
  </si>
  <si>
    <t>Asian</t>
  </si>
  <si>
    <t>White</t>
  </si>
  <si>
    <t>Tissue</t>
  </si>
  <si>
    <t>Li-Heparin</t>
  </si>
  <si>
    <t>EDTA</t>
  </si>
  <si>
    <t>Ficoll</t>
  </si>
  <si>
    <t>RBC lysis</t>
  </si>
  <si>
    <t>Bone marrow</t>
  </si>
  <si>
    <t>Peripheral Blood</t>
  </si>
  <si>
    <t>Pleural effusion</t>
  </si>
  <si>
    <t>Cerebrospinal Fluid</t>
  </si>
  <si>
    <t>BCP-ALL</t>
  </si>
  <si>
    <t>T-ALL</t>
  </si>
  <si>
    <t>T-LBL</t>
  </si>
  <si>
    <t>AML</t>
  </si>
  <si>
    <t>MPAL (B/myeloid)</t>
  </si>
  <si>
    <t>MPAL (B/T)</t>
  </si>
  <si>
    <t>MPAL (B/T/myeloid)</t>
  </si>
  <si>
    <t>Hairy cell leukemia</t>
  </si>
  <si>
    <t>Burkitt lymphoma</t>
  </si>
  <si>
    <t>AUL</t>
  </si>
  <si>
    <t>Acute NK-cell leukemia (ANKL)</t>
  </si>
  <si>
    <t>DLBL</t>
  </si>
  <si>
    <t>CML</t>
  </si>
  <si>
    <t>Mantle cell lymphoma</t>
  </si>
  <si>
    <t>Name of current protocol</t>
  </si>
  <si>
    <t>Steroid response (D8)</t>
  </si>
  <si>
    <t>Black or African American</t>
  </si>
  <si>
    <t>MPAL (T/myeloid)</t>
  </si>
  <si>
    <t>SR</t>
  </si>
  <si>
    <t>MR</t>
  </si>
  <si>
    <t>HR</t>
  </si>
  <si>
    <t>VHR</t>
  </si>
  <si>
    <t>1 (no blasts)</t>
  </si>
  <si>
    <t>2 (&lt; 5/uL WBC with blasts)</t>
  </si>
  <si>
    <t>3 ( ≥ 5/uL WBC with blasts)</t>
  </si>
  <si>
    <t>Frozen</t>
  </si>
  <si>
    <t>Good</t>
  </si>
  <si>
    <t>Poor</t>
  </si>
  <si>
    <t>Pro-B</t>
  </si>
  <si>
    <t>Common B</t>
  </si>
  <si>
    <t>Pre-B</t>
  </si>
  <si>
    <t>Mature B</t>
  </si>
  <si>
    <t>Pro-T</t>
  </si>
  <si>
    <t>Pre-T</t>
  </si>
  <si>
    <t>Cortical T</t>
  </si>
  <si>
    <t>Mature T</t>
  </si>
  <si>
    <t>Refractory</t>
  </si>
  <si>
    <t>M0</t>
  </si>
  <si>
    <t>M1</t>
  </si>
  <si>
    <t>M2</t>
  </si>
  <si>
    <t>M3</t>
  </si>
  <si>
    <t>M4</t>
  </si>
  <si>
    <t>M5</t>
  </si>
  <si>
    <t>M6</t>
  </si>
  <si>
    <t>M7</t>
  </si>
  <si>
    <t>Date of Flow analysis</t>
  </si>
  <si>
    <t>Which treatment strategy is considered after DRP? Should any specific drugs and/or drug combinations be tested?</t>
  </si>
  <si>
    <t>Ambient</t>
  </si>
  <si>
    <r>
      <rPr>
        <b/>
        <sz val="10"/>
        <color theme="1"/>
        <rFont val="Arial"/>
        <family val="2"/>
      </rPr>
      <t>LK number</t>
    </r>
    <r>
      <rPr>
        <sz val="10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>(filled by DRP)</t>
    </r>
    <r>
      <rPr>
        <sz val="10"/>
        <color theme="1"/>
        <rFont val="Arial"/>
        <family val="2"/>
      </rPr>
      <t xml:space="preserve"> </t>
    </r>
  </si>
  <si>
    <t>Negative</t>
  </si>
  <si>
    <t>Strong positive</t>
  </si>
  <si>
    <t>Weak positive</t>
  </si>
  <si>
    <t>Name of protocol</t>
  </si>
  <si>
    <t>EGIL or FAB classification</t>
  </si>
  <si>
    <t>BM isolated</t>
  </si>
  <si>
    <t>Internal sample ID</t>
  </si>
  <si>
    <t>2. Correspondence (person submitting this form)</t>
  </si>
  <si>
    <t xml:space="preserve">Internal patient ID </t>
  </si>
  <si>
    <t>B-LBL</t>
  </si>
  <si>
    <t>5. Relapses between initial disease and current disease (if applicable)</t>
  </si>
  <si>
    <t>7. Cytogenetic and molecular characteristics (most recent analysis)</t>
  </si>
  <si>
    <t>8. Flow cytometry</t>
  </si>
  <si>
    <t>9. Sample characteristics</t>
  </si>
  <si>
    <t>Estimated total cell nr.</t>
  </si>
  <si>
    <t>Time point per protocol (Dx-Dy)    |    Start date (Dx) - End date (Dy)    |   Therapy   |   Response Assess. after therapy    |   Method of MRD</t>
  </si>
  <si>
    <t xml:space="preserve">Treatment course </t>
  </si>
  <si>
    <t xml:space="preserve">Severe concomitant diseases </t>
  </si>
  <si>
    <t>1. Treating physician</t>
  </si>
  <si>
    <t>3. Patient data</t>
  </si>
  <si>
    <t>Treatment course (only relevant data in relation to this DRP sample)</t>
  </si>
  <si>
    <t>Treatment course (relevant data in relation to this DRP sample)</t>
  </si>
  <si>
    <r>
      <t xml:space="preserve">If possible, please attach an </t>
    </r>
    <r>
      <rPr>
        <b/>
        <sz val="9"/>
        <color theme="1"/>
        <rFont val="Arial"/>
        <family val="2"/>
      </rPr>
      <t>anonymized</t>
    </r>
    <r>
      <rPr>
        <sz val="9"/>
        <color theme="1"/>
        <rFont val="Arial"/>
        <family val="2"/>
      </rPr>
      <t xml:space="preserve"> Flow report, otherwise fill out the details below</t>
    </r>
  </si>
  <si>
    <t>Anticoagulants (if ambient)</t>
  </si>
  <si>
    <t>Cell isolation method (if app.)</t>
  </si>
  <si>
    <t>Blasts (%, morpho)</t>
  </si>
  <si>
    <t>The DRP Team will be in contact with you for a follow-up on treatment response after drug respose profiling.</t>
  </si>
  <si>
    <t>consent</t>
  </si>
  <si>
    <t>ethnicity</t>
  </si>
  <si>
    <t>D</t>
  </si>
  <si>
    <t>D egil/fab</t>
  </si>
  <si>
    <t>D ETP</t>
  </si>
  <si>
    <t>D local</t>
  </si>
  <si>
    <t>D CNS</t>
  </si>
  <si>
    <t>D risk</t>
  </si>
  <si>
    <t>D steroid</t>
  </si>
  <si>
    <t>D refractory</t>
  </si>
  <si>
    <t>R stage</t>
  </si>
  <si>
    <t>R local</t>
  </si>
  <si>
    <t>Sample preservation</t>
  </si>
  <si>
    <t>R CNS</t>
  </si>
  <si>
    <t>If you have a already sent a sample from this patient for DRP, please provide LK number or date of sample acquisition</t>
  </si>
  <si>
    <t>R time point</t>
  </si>
  <si>
    <t>D8-D15, dd.mm.yyyy - dd.mm.yyyy, protocol, risk stratification, MRD time points and values (PB/BM, method of MRD)
dd.mm.yyyy, HSCT
dd.mm.yyyy, experimental therapy</t>
  </si>
  <si>
    <t>e.g. dd.mm.yyyy, first relapse
approx. dates, protocol, risk stratification, relevant MRD time points and values (PB/BM, method of MRD)
dd.mm.yyyy, HSCT
dd.mm.yyyy, experimental therapy</t>
  </si>
  <si>
    <t>dd.mm.yyyy - dd.mm.yyyy, protocol, risk stratification, MRD time points and values (PB/BM, method of MRD)
dd.mm.yyyy, HSCT
dd.mm.yyyy, experimental therapy</t>
  </si>
  <si>
    <t>R</t>
  </si>
  <si>
    <t>R egil/fab</t>
  </si>
  <si>
    <t>R ETP</t>
  </si>
  <si>
    <t>R risk</t>
  </si>
  <si>
    <t>S tissue</t>
  </si>
  <si>
    <t>S treatment</t>
  </si>
  <si>
    <t>S preservation</t>
  </si>
  <si>
    <t>S anticoag</t>
  </si>
  <si>
    <t>S cell iso</t>
  </si>
  <si>
    <t>3rd relapse</t>
  </si>
  <si>
    <t>very early (&lt;18mo after dx)</t>
  </si>
  <si>
    <t>early (&gt;=18mo after dx + &lt;6mo after th. completion)</t>
  </si>
  <si>
    <t>late (&gt;6mo after therapy completion)</t>
  </si>
  <si>
    <t>EM localization details</t>
  </si>
  <si>
    <t>BM+EM combined</t>
  </si>
  <si>
    <t>EM isolated (w/o BM)</t>
  </si>
  <si>
    <t>Blast count (%, BM FCM)</t>
  </si>
  <si>
    <t>6. Current disease/relapse (if applicable)</t>
  </si>
  <si>
    <t>Blast count EM (if appl.)</t>
  </si>
  <si>
    <t>Sample during treatment</t>
  </si>
  <si>
    <t>Nr. of vials sent</t>
  </si>
  <si>
    <t>Please fill out a separate CRF for each sample digitally and send it to us via email</t>
  </si>
  <si>
    <t>Time point acc.to protocol</t>
  </si>
  <si>
    <t>Time to relapse</t>
  </si>
  <si>
    <t>R refractory</t>
  </si>
  <si>
    <t>MDS</t>
  </si>
  <si>
    <t>10. Questions for DRP</t>
  </si>
  <si>
    <t>Date of sample shipment</t>
  </si>
  <si>
    <r>
      <t xml:space="preserve">4. Initial disease </t>
    </r>
    <r>
      <rPr>
        <i/>
        <sz val="8"/>
        <color rgb="FF00B0F0"/>
        <rFont val="Arial"/>
        <family val="2"/>
      </rPr>
      <t>(relapses will be reported below)</t>
    </r>
  </si>
  <si>
    <t>4th relapse</t>
  </si>
  <si>
    <t>5th relapse</t>
  </si>
  <si>
    <t>6th relapse</t>
  </si>
  <si>
    <t>7th relapse</t>
  </si>
  <si>
    <t>8th relapse</t>
  </si>
  <si>
    <t>Karyotype</t>
  </si>
  <si>
    <t>HIV/HBV/HCV/... tested? Pos/Neg?</t>
  </si>
  <si>
    <t xml:space="preserve"> </t>
  </si>
  <si>
    <t>sex_id</t>
  </si>
  <si>
    <t>ethnicity_id</t>
  </si>
  <si>
    <t>true_false</t>
  </si>
  <si>
    <t>yes_no</t>
  </si>
  <si>
    <t>diagnosis</t>
  </si>
  <si>
    <t>egil_fab</t>
  </si>
  <si>
    <t>cns_status</t>
  </si>
  <si>
    <t>steroid_response</t>
  </si>
  <si>
    <t>localization</t>
  </si>
  <si>
    <t>risk</t>
  </si>
  <si>
    <t>disease_stage</t>
  </si>
  <si>
    <t>time_relapse</t>
  </si>
  <si>
    <t>tissue</t>
  </si>
  <si>
    <t>fresh</t>
  </si>
  <si>
    <t>anticoagulant</t>
  </si>
  <si>
    <t>cell_isolation</t>
  </si>
  <si>
    <t>diagnosis_is</t>
  </si>
  <si>
    <t>egil_fab_id</t>
  </si>
  <si>
    <t>cns_status_id</t>
  </si>
  <si>
    <t>steroid_response_id</t>
  </si>
  <si>
    <t>localization_id</t>
  </si>
  <si>
    <t>risk_id</t>
  </si>
  <si>
    <t>disease_stage_id</t>
  </si>
  <si>
    <t>time_relapse_id</t>
  </si>
  <si>
    <t>tissue_id</t>
  </si>
  <si>
    <t>anticoagulant_id</t>
  </si>
  <si>
    <t>cell_isolation_id</t>
  </si>
  <si>
    <t>Hispanic</t>
  </si>
  <si>
    <t>Native American/Alaskan</t>
  </si>
  <si>
    <t>Hawaiian/Pacific Islander</t>
  </si>
  <si>
    <t>Other</t>
  </si>
  <si>
    <t>index</t>
  </si>
  <si>
    <t>key</t>
  </si>
  <si>
    <t>sample_preservation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</si>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</sst>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00B0F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i/>
      <sz val="11"/>
      <color theme="0" tint="-0.34998626667073579"/>
      <name val="Arial"/>
      <family val="2"/>
    </font>
    <font>
      <b/>
      <sz val="7"/>
      <color theme="1"/>
      <name val="Arial"/>
      <family val="2"/>
    </font>
    <font>
      <b/>
      <sz val="14"/>
      <color theme="1"/>
      <name val="Arial"/>
      <family val="2"/>
    </font>
    <font>
      <i/>
      <sz val="8"/>
      <color theme="0" tint="-0.499984740745262"/>
      <name val="Arial"/>
      <family val="2"/>
    </font>
    <font>
      <i/>
      <sz val="11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1"/>
      <name val="Arial"/>
      <family val="2"/>
    </font>
    <font>
      <sz val="10"/>
      <color theme="0" tint="-0.499984740745262"/>
      <name val="Arial"/>
      <family val="2"/>
    </font>
    <font>
      <b/>
      <sz val="9"/>
      <color theme="1"/>
      <name val="Arial"/>
      <family val="2"/>
    </font>
    <font>
      <i/>
      <sz val="8"/>
      <color rgb="FF00B0F0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sz val="11"/>
      <color theme="8"/>
      <name val="Arial"/>
      <family val="2"/>
    </font>
    <font>
      <b/>
      <sz val="11"/>
      <color theme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86">
    <xf numFmtId="0" fontId="0" fillId="0" borderId="0" xfId="0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/>
    </xf>
    <xf numFmtId="0" fontId="11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0" xfId="0" applyFont="1"/>
    <xf numFmtId="0" fontId="7" fillId="0" borderId="0" xfId="0" applyFont="1"/>
    <xf numFmtId="0" fontId="16" fillId="0" borderId="1" xfId="0" applyFont="1" applyBorder="1" applyProtection="1"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 applyProtection="1">
      <alignment horizontal="center" wrapText="1"/>
      <protection locked="0"/>
    </xf>
    <xf numFmtId="0" fontId="14" fillId="0" borderId="3" xfId="0" applyFont="1" applyBorder="1" applyAlignment="1" applyProtection="1">
      <alignment horizontal="right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6" fillId="0" borderId="0" xfId="0" applyFont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Border="1"/>
    <xf numFmtId="0" fontId="0" fillId="4" borderId="12" xfId="0" applyFill="1" applyBorder="1"/>
    <xf numFmtId="0" fontId="0" fillId="4" borderId="10" xfId="0" applyFill="1" applyBorder="1"/>
    <xf numFmtId="0" fontId="0" fillId="4" borderId="6" xfId="0" applyFill="1" applyBorder="1"/>
    <xf numFmtId="0" fontId="0" fillId="4" borderId="7" xfId="0" applyFill="1" applyBorder="1"/>
    <xf numFmtId="0" fontId="0" fillId="0" borderId="3" xfId="0" applyBorder="1" applyProtection="1">
      <protection locked="0"/>
    </xf>
    <xf numFmtId="49" fontId="16" fillId="0" borderId="1" xfId="0" applyNumberFormat="1" applyFont="1" applyBorder="1" applyAlignment="1" applyProtection="1">
      <alignment horizontal="left"/>
      <protection locked="0"/>
    </xf>
    <xf numFmtId="0" fontId="1" fillId="4" borderId="9" xfId="0" applyFont="1" applyFill="1" applyBorder="1"/>
    <xf numFmtId="0" fontId="1" fillId="4" borderId="8" xfId="0" applyFont="1" applyFill="1" applyBorder="1"/>
    <xf numFmtId="49" fontId="16" fillId="0" borderId="1" xfId="0" applyNumberFormat="1" applyFont="1" applyBorder="1" applyProtection="1">
      <protection locked="0"/>
    </xf>
    <xf numFmtId="0" fontId="0" fillId="0" borderId="1" xfId="0" applyBorder="1"/>
    <xf numFmtId="0" fontId="16" fillId="0" borderId="1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21" fillId="3" borderId="0" xfId="0" applyFont="1" applyFill="1"/>
    <xf numFmtId="0" fontId="22" fillId="0" borderId="13" xfId="0" applyFont="1" applyBorder="1"/>
    <xf numFmtId="0" fontId="16" fillId="0" borderId="0" xfId="0" applyFont="1"/>
    <xf numFmtId="0" fontId="23" fillId="0" borderId="1" xfId="1" applyBorder="1" applyAlignment="1" applyProtection="1">
      <alignment horizontal="left"/>
      <protection locked="0"/>
    </xf>
    <xf numFmtId="0" fontId="23" fillId="0" borderId="14" xfId="1" applyNumberFormat="1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3" fillId="0" borderId="5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wrapText="1"/>
      <protection locked="0"/>
    </xf>
    <xf numFmtId="0" fontId="16" fillId="0" borderId="8" xfId="0" applyFont="1" applyBorder="1" applyAlignment="1" applyProtection="1">
      <alignment horizontal="left" wrapText="1"/>
      <protection locked="0"/>
    </xf>
    <xf numFmtId="0" fontId="16" fillId="0" borderId="1" xfId="0" applyFont="1" applyBorder="1" applyAlignment="1" applyProtection="1">
      <alignment horizontal="left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wrapText="1"/>
    </xf>
    <xf numFmtId="0" fontId="16" fillId="0" borderId="1" xfId="0" applyFont="1" applyBorder="1" applyAlignment="1" applyProtection="1">
      <alignment horizontal="left"/>
      <protection locked="0"/>
    </xf>
    <xf numFmtId="0" fontId="16" fillId="0" borderId="11" xfId="0" applyFont="1" applyBorder="1" applyAlignment="1" applyProtection="1">
      <alignment horizontal="left" wrapText="1"/>
      <protection locked="0"/>
    </xf>
    <xf numFmtId="0" fontId="16" fillId="0" borderId="4" xfId="0" applyFont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 applyProtection="1">
      <alignment horizontal="left" vertical="top" wrapText="1"/>
      <protection locked="0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3" xfId="0" applyFont="1" applyBorder="1" applyAlignment="1" applyProtection="1">
      <alignment horizontal="left" vertical="top" wrapText="1"/>
      <protection locked="0"/>
    </xf>
    <xf numFmtId="0" fontId="16" fillId="0" borderId="7" xfId="0" applyFont="1" applyBorder="1" applyAlignment="1" applyProtection="1">
      <alignment horizontal="left" vertical="top" wrapText="1"/>
      <protection locked="0"/>
    </xf>
  </cellXfs>
  <cellStyles count="2">
    <cellStyle name="Link" xfId="1" builtinId="8"/>
    <cellStyle name="Standard" xfId="0" builtinId="0"/>
  </cellStyles>
  <dxfs count="15">
    <dxf>
      <font>
        <strike val="0"/>
        <outline val="0"/>
        <shadow val="0"/>
        <u val="none"/>
        <vertAlign val="baseline"/>
        <sz val="11"/>
        <color theme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8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Values!$B$28" fmlaRange="Values!$D$2:$D$20" noThreeD="1" sel="1" val="0"/>
</file>

<file path=xl/ctrlProps/ctrlProp10.xml><?xml version="1.0" encoding="utf-8"?>
<formControlPr xmlns="http://schemas.microsoft.com/office/spreadsheetml/2009/9/main" objectType="Drop" dropStyle="combo" dx="22" fmlaLink="Values!$B$27" fmlaRange="Values!$C$2:$C$9" noThreeD="1" sel="1" val="0"/>
</file>

<file path=xl/ctrlProps/ctrlProp11.xml><?xml version="1.0" encoding="utf-8"?>
<formControlPr xmlns="http://schemas.microsoft.com/office/spreadsheetml/2009/9/main" objectType="Drop" dropStyle="combo" dx="22" fmlaLink="Values!$B$40" fmlaRange="Values!$H$2:$H$5" noThreeD="1" sel="1" val="0"/>
</file>

<file path=xl/ctrlProps/ctrlProp12.xml><?xml version="1.0" encoding="utf-8"?>
<formControlPr xmlns="http://schemas.microsoft.com/office/spreadsheetml/2009/9/main" objectType="Drop" dropStyle="combo" dx="22" fmlaLink="Values!$B$31" fmlaRange="Values!$H$2:$H$5" noThreeD="1" sel="1" val="0"/>
</file>

<file path=xl/ctrlProps/ctrlProp13.xml><?xml version="1.0" encoding="utf-8"?>
<formControlPr xmlns="http://schemas.microsoft.com/office/spreadsheetml/2009/9/main" objectType="Drop" dropStyle="combo" dx="22" fmlaLink="Values!$B$30" fmlaRange="Values!$A$2:$A$4" noThreeD="1" sel="1" val="0"/>
</file>

<file path=xl/ctrlProps/ctrlProp14.xml><?xml version="1.0" encoding="utf-8"?>
<formControlPr xmlns="http://schemas.microsoft.com/office/spreadsheetml/2009/9/main" objectType="Drop" dropStyle="combo" dx="22" fmlaLink="Values!$B$35" fmlaRange="Values!$A$2:$A$4" noThreeD="1" sel="1" val="0"/>
</file>

<file path=xl/ctrlProps/ctrlProp15.xml><?xml version="1.0" encoding="utf-8"?>
<formControlPr xmlns="http://schemas.microsoft.com/office/spreadsheetml/2009/9/main" objectType="Drop" dropStyle="combo" dx="22" fmlaLink="Values!$B$42" fmlaRange="Values!$K$2:$K$5" noThreeD="1" sel="1" val="0"/>
</file>

<file path=xl/ctrlProps/ctrlProp16.xml><?xml version="1.0" encoding="utf-8"?>
<formControlPr xmlns="http://schemas.microsoft.com/office/spreadsheetml/2009/9/main" objectType="Drop" dropStyle="combo" dx="22" fmlaLink="Values!$B$36" fmlaRange="Values!$D$2:$D$20" noThreeD="1" sel="1" val="0"/>
</file>

<file path=xl/ctrlProps/ctrlProp17.xml><?xml version="1.0" encoding="utf-8"?>
<formControlPr xmlns="http://schemas.microsoft.com/office/spreadsheetml/2009/9/main" objectType="Drop" dropStyle="combo" dx="22" fmlaLink="Values!$B$44" fmlaRange="Values!$I$2:$I$6" noThreeD="1" sel="1" val="0"/>
</file>

<file path=xl/ctrlProps/ctrlProp18.xml><?xml version="1.0" encoding="utf-8"?>
<formControlPr xmlns="http://schemas.microsoft.com/office/spreadsheetml/2009/9/main" objectType="Drop" dropStyle="combo" dx="22" fmlaLink="Values!$B$38" fmlaRange="Values!$E$2:$E$18" noThreeD="1" sel="1" val="0"/>
</file>

<file path=xl/ctrlProps/ctrlProp19.xml><?xml version="1.0" encoding="utf-8"?>
<formControlPr xmlns="http://schemas.microsoft.com/office/spreadsheetml/2009/9/main" objectType="Drop" dropStyle="combo" dx="22" fmlaLink="Values!$B$39" fmlaRange="Values!$A$2:$A$4" noThreeD="1" sel="1" val="0"/>
</file>

<file path=xl/ctrlProps/ctrlProp2.xml><?xml version="1.0" encoding="utf-8"?>
<formControlPr xmlns="http://schemas.microsoft.com/office/spreadsheetml/2009/9/main" objectType="Drop" dropStyle="combo" dx="22" fmlaLink="Values!$B$25" fmlaRange="Values!$A$2:$A$4" noThreeD="1" sel="1" val="0"/>
</file>

<file path=xl/ctrlProps/ctrlProp20.xml><?xml version="1.0" encoding="utf-8"?>
<formControlPr xmlns="http://schemas.microsoft.com/office/spreadsheetml/2009/9/main" objectType="Drop" dropStyle="combo" dx="22" fmlaLink="Values!$B$45" fmlaRange="Values!$A$2:$A$4" noThreeD="1" sel="1" val="0"/>
</file>

<file path=xl/ctrlProps/ctrlProp21.xml><?xml version="1.0" encoding="utf-8"?>
<formControlPr xmlns="http://schemas.microsoft.com/office/spreadsheetml/2009/9/main" objectType="Drop" dropStyle="combo" dx="22" fmlaLink="Values!$B$49" fmlaRange="Values!$O$2:$O$4" noThreeD="1" sel="1" val="0"/>
</file>

<file path=xl/ctrlProps/ctrlProp22.xml><?xml version="1.0" encoding="utf-8"?>
<formControlPr xmlns="http://schemas.microsoft.com/office/spreadsheetml/2009/9/main" objectType="Drop" dropStyle="combo" dx="22" fmlaLink="Values!$B$48" fmlaRange="Values!$N$2:$N$4" noThreeD="1" sel="1" val="0"/>
</file>

<file path=xl/ctrlProps/ctrlProp23.xml><?xml version="1.0" encoding="utf-8"?>
<formControlPr xmlns="http://schemas.microsoft.com/office/spreadsheetml/2009/9/main" objectType="Drop" dropStyle="combo" dx="22" fmlaLink="Values!$B$47" fmlaRange="Values!$M$2:$M$4" noThreeD="1" sel="1" val="0"/>
</file>

<file path=xl/ctrlProps/ctrlProp24.xml><?xml version="1.0" encoding="utf-8"?>
<formControlPr xmlns="http://schemas.microsoft.com/office/spreadsheetml/2009/9/main" objectType="Drop" dropStyle="combo" dx="22" fmlaLink="Values!$B$41" fmlaRange="Values!$F$2:$F$5" noThreeD="1" sel="1" val="0"/>
</file>

<file path=xl/ctrlProps/ctrlProp25.xml><?xml version="1.0" encoding="utf-8"?>
<formControlPr xmlns="http://schemas.microsoft.com/office/spreadsheetml/2009/9/main" objectType="Drop" dropStyle="combo" dx="22" fmlaLink="Values!$B$43" fmlaRange="Values!$A$2:$A$4" noThreeD="1" sel="1" val="0"/>
</file>

<file path=xl/ctrlProps/ctrlProp3.xml><?xml version="1.0" encoding="utf-8"?>
<formControlPr xmlns="http://schemas.microsoft.com/office/spreadsheetml/2009/9/main" objectType="Drop" dropStyle="combo" dx="22" fmlaLink="Values!$B$34" fmlaRange="Values!$G$2:$G$4" noThreeD="1" sel="1" val="0"/>
</file>

<file path=xl/ctrlProps/ctrlProp4.xml><?xml version="1.0" encoding="utf-8"?>
<formControlPr xmlns="http://schemas.microsoft.com/office/spreadsheetml/2009/9/main" objectType="Drop" dropStyle="combo" dx="22" fmlaLink="Values!$B$37" fmlaRange="Values!$J$2:$J$10" noThreeD="1" sel="1" val="0"/>
</file>

<file path=xl/ctrlProps/ctrlProp5.xml><?xml version="1.0" encoding="utf-8"?>
<formControlPr xmlns="http://schemas.microsoft.com/office/spreadsheetml/2009/9/main" objectType="Drop" dropStyle="combo" dx="22" fmlaLink="Values!$B$32" fmlaRange="Values!$F$2:$F$5" noThreeD="1" sel="1" val="0"/>
</file>

<file path=xl/ctrlProps/ctrlProp6.xml><?xml version="1.0" encoding="utf-8"?>
<formControlPr xmlns="http://schemas.microsoft.com/office/spreadsheetml/2009/9/main" objectType="Drop" dropStyle="combo" dx="22" fmlaLink="Values!$B$46" fmlaRange="Values!$L$2:$L$6" noThreeD="1" sel="1" val="0"/>
</file>

<file path=xl/ctrlProps/ctrlProp7.xml><?xml version="1.0" encoding="utf-8"?>
<formControlPr xmlns="http://schemas.microsoft.com/office/spreadsheetml/2009/9/main" objectType="Drop" dropStyle="combo" dx="22" fmlaLink="Values!$B$29" fmlaRange="Values!$E$2:$E$18" noThreeD="1" sel="1" val="0"/>
</file>

<file path=xl/ctrlProps/ctrlProp8.xml><?xml version="1.0" encoding="utf-8"?>
<formControlPr xmlns="http://schemas.microsoft.com/office/spreadsheetml/2009/9/main" objectType="Drop" dropStyle="combo" dx="22" fmlaLink="Values!$B$33" fmlaRange="Values!$I$2:$I$6" noThreeD="1" sel="1" val="0"/>
</file>

<file path=xl/ctrlProps/ctrlProp9.xml><?xml version="1.0" encoding="utf-8"?>
<formControlPr xmlns="http://schemas.microsoft.com/office/spreadsheetml/2009/9/main" objectType="Drop" dropStyle="combo" dx="22" fmlaLink="Values!$B$26" fmlaRange="Values!$B$2:$B$4" noThreeD="1" sel="1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2</xdr:col>
          <xdr:colOff>0</xdr:colOff>
          <xdr:row>21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9525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0</xdr:colOff>
          <xdr:row>25</xdr:row>
          <xdr:rowOff>220265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0</xdr:rowOff>
        </xdr:from>
        <xdr:to>
          <xdr:col>2</xdr:col>
          <xdr:colOff>0</xdr:colOff>
          <xdr:row>46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1419</xdr:rowOff>
        </xdr:from>
        <xdr:to>
          <xdr:col>5</xdr:col>
          <xdr:colOff>0</xdr:colOff>
          <xdr:row>24</xdr:row>
          <xdr:rowOff>1419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219075</xdr:rowOff>
        </xdr:from>
        <xdr:to>
          <xdr:col>2</xdr:col>
          <xdr:colOff>0</xdr:colOff>
          <xdr:row>73</xdr:row>
          <xdr:rowOff>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0</xdr:colOff>
          <xdr:row>22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5</xdr:col>
          <xdr:colOff>0</xdr:colOff>
          <xdr:row>25</xdr:row>
          <xdr:rowOff>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5</xdr:col>
          <xdr:colOff>0</xdr:colOff>
          <xdr:row>15</xdr:row>
          <xdr:rowOff>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219075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0</xdr:rowOff>
        </xdr:from>
        <xdr:to>
          <xdr:col>2</xdr:col>
          <xdr:colOff>0</xdr:colOff>
          <xdr:row>47</xdr:row>
          <xdr:rowOff>0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2</xdr:col>
          <xdr:colOff>0</xdr:colOff>
          <xdr:row>23</xdr:row>
          <xdr:rowOff>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219075</xdr:rowOff>
        </xdr:from>
        <xdr:to>
          <xdr:col>5</xdr:col>
          <xdr:colOff>0</xdr:colOff>
          <xdr:row>21</xdr:row>
          <xdr:rowOff>219075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25</xdr:row>
          <xdr:rowOff>0</xdr:rowOff>
        </xdr:from>
        <xdr:to>
          <xdr:col>5</xdr:col>
          <xdr:colOff>0</xdr:colOff>
          <xdr:row>25</xdr:row>
          <xdr:rowOff>220265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1</xdr:col>
      <xdr:colOff>461596</xdr:colOff>
      <xdr:row>38</xdr:row>
      <xdr:rowOff>197827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73519" y="8301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45</xdr:row>
          <xdr:rowOff>0</xdr:rowOff>
        </xdr:from>
        <xdr:to>
          <xdr:col>5</xdr:col>
          <xdr:colOff>0</xdr:colOff>
          <xdr:row>46</xdr:row>
          <xdr:rowOff>0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0</xdr:rowOff>
        </xdr:from>
        <xdr:to>
          <xdr:col>2</xdr:col>
          <xdr:colOff>0</xdr:colOff>
          <xdr:row>45</xdr:row>
          <xdr:rowOff>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50</xdr:row>
          <xdr:rowOff>0</xdr:rowOff>
        </xdr:from>
        <xdr:to>
          <xdr:col>5</xdr:col>
          <xdr:colOff>0</xdr:colOff>
          <xdr:row>50</xdr:row>
          <xdr:rowOff>219075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0</xdr:rowOff>
        </xdr:from>
        <xdr:to>
          <xdr:col>2</xdr:col>
          <xdr:colOff>0</xdr:colOff>
          <xdr:row>48</xdr:row>
          <xdr:rowOff>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47</xdr:row>
          <xdr:rowOff>0</xdr:rowOff>
        </xdr:from>
        <xdr:to>
          <xdr:col>5</xdr:col>
          <xdr:colOff>0</xdr:colOff>
          <xdr:row>48</xdr:row>
          <xdr:rowOff>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2</xdr:col>
          <xdr:colOff>0</xdr:colOff>
          <xdr:row>72</xdr:row>
          <xdr:rowOff>0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0</xdr:colOff>
          <xdr:row>75</xdr:row>
          <xdr:rowOff>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73</xdr:row>
          <xdr:rowOff>0</xdr:rowOff>
        </xdr:from>
        <xdr:to>
          <xdr:col>5</xdr:col>
          <xdr:colOff>0</xdr:colOff>
          <xdr:row>74</xdr:row>
          <xdr:rowOff>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2</xdr:col>
          <xdr:colOff>0</xdr:colOff>
          <xdr:row>74</xdr:row>
          <xdr:rowOff>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0</xdr:rowOff>
        </xdr:from>
        <xdr:to>
          <xdr:col>5</xdr:col>
          <xdr:colOff>0</xdr:colOff>
          <xdr:row>49</xdr:row>
          <xdr:rowOff>0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0</xdr:rowOff>
        </xdr:from>
        <xdr:to>
          <xdr:col>5</xdr:col>
          <xdr:colOff>0</xdr:colOff>
          <xdr:row>49</xdr:row>
          <xdr:rowOff>220265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D21" totalsRowShown="0">
  <autoFilter ref="A1:AD21" xr:uid="{00000000-0009-0000-0100-000001000000}"/>
  <tableColumns count="30">
    <tableColumn id="1" xr3:uid="{00000000-0010-0000-0000-000001000000}" name="yes_no"/>
    <tableColumn id="2" xr3:uid="{00000000-0010-0000-0000-000002000000}" name="sex"/>
    <tableColumn id="13" xr3:uid="{E8FDFC50-5450-4C96-89CB-5148A03BEA6D}" name="ethnicity"/>
    <tableColumn id="10" xr3:uid="{DD35AFD9-F734-41B5-8A83-80F6EF54207F}" name="diagnosis"/>
    <tableColumn id="11" xr3:uid="{54498C21-DE1F-4DE7-9D88-5D8FDC046A63}" name="egil_fab"/>
    <tableColumn id="6" xr3:uid="{2AF01DCE-423D-40A0-9769-6720D7E3609C}" name="cns_status"/>
    <tableColumn id="3" xr3:uid="{00000000-0010-0000-0000-000003000000}" name="steroid_response"/>
    <tableColumn id="8" xr3:uid="{A863CE51-9550-4F20-B303-AB6DF486AE71}" name="localization"/>
    <tableColumn id="15" xr3:uid="{49855EA7-FF94-4A13-B7DD-BD81319D227F}" name="risk"/>
    <tableColumn id="4" xr3:uid="{00000000-0010-0000-0000-000004000000}" name="disease_stage"/>
    <tableColumn id="7" xr3:uid="{6338A5D6-4973-47E4-A1C9-D2774A624825}" name="time_relapse"/>
    <tableColumn id="5" xr3:uid="{00000000-0010-0000-0000-000005000000}" name="tissue"/>
    <tableColumn id="12" xr3:uid="{CE413CA3-75B9-4747-8BDA-0E393ACEBBFD}" name="sample_preservation"/>
    <tableColumn id="14" xr3:uid="{B5A5A966-670E-4C29-95CF-57AC63E4C2D1}" name="anticoagulant"/>
    <tableColumn id="9" xr3:uid="{D7847F4B-DC84-4825-B9F1-0E9FDA7A7746}" name="cell_isolation"/>
    <tableColumn id="16" xr3:uid="{0BFA81F3-D54B-4C6B-845E-EFBF0F0A698B}" name="true_false" dataDxfId="14"/>
    <tableColumn id="17" xr3:uid="{5184185C-B1C8-1D4A-94B9-F02709BFDD9F}" name="sex_id" dataDxfId="13"/>
    <tableColumn id="18" xr3:uid="{5D1714D5-F2D5-B64A-9FF9-350D91C9C36C}" name="ethnicity_id" dataDxfId="12"/>
    <tableColumn id="19" xr3:uid="{09303E58-1313-D141-8166-DF1E753C0661}" name="diagnosis_is" dataDxfId="11"/>
    <tableColumn id="20" xr3:uid="{F0E233DF-7E1E-194A-A861-74FB2762AC07}" name="egil_fab_id" dataDxfId="10"/>
    <tableColumn id="21" xr3:uid="{A2B6820A-F333-BF42-B8E0-37E47C71B713}" name="cns_status_id" dataDxfId="9"/>
    <tableColumn id="22" xr3:uid="{0CDE61C3-130A-384A-94D7-90435F4917A4}" name="steroid_response_id" dataDxfId="8"/>
    <tableColumn id="23" xr3:uid="{E69529EB-8DCB-C342-8476-6CD4CBADD0CF}" name="localization_id" dataDxfId="7"/>
    <tableColumn id="24" xr3:uid="{1893BD70-5EC8-D644-8620-CEFD21005EC9}" name="risk_id" dataDxfId="6"/>
    <tableColumn id="25" xr3:uid="{FF34E884-B319-DE4C-BE4B-EE97F49F56FB}" name="disease_stage_id" dataDxfId="5"/>
    <tableColumn id="26" xr3:uid="{186C9725-909B-D243-8662-304D298D8CC0}" name="time_relapse_id" dataDxfId="4"/>
    <tableColumn id="27" xr3:uid="{7FCA269D-DA81-5E4F-B4C2-EBB6C9027BC4}" name="tissue_id" dataDxfId="3"/>
    <tableColumn id="28" xr3:uid="{5C5304ED-23CA-5D43-B0C1-21493F21DF28}" name="fresh" dataDxfId="2"/>
    <tableColumn id="29" xr3:uid="{E694A0F1-5983-7547-BC77-633FDB6262B5}" name="anticoagulant_id" dataDxfId="1"/>
    <tableColumn id="30" xr3:uid="{C46C932C-EBA7-FD46-85AC-F40259D0DD02}" name="cell_isolation_id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mailto:=@INDEX(Values!X2:X6,Values!B44)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H87"/>
  <sheetViews>
    <sheetView showGridLines="0" tabSelected="1" showRuler="0" view="pageLayout" zoomScale="145" zoomScaleNormal="136" zoomScaleSheetLayoutView="115" zoomScalePageLayoutView="145" workbookViewId="0">
      <selection activeCell="D25" sqref="D25"/>
    </sheetView>
  </sheetViews>
  <sheetFormatPr baseColWidth="10" defaultColWidth="9.625" defaultRowHeight="17.25" customHeight="1" x14ac:dyDescent="0.2"/>
  <cols>
    <col min="1" max="1" width="20.625" customWidth="1"/>
    <col min="2" max="2" width="18.5" customWidth="1"/>
    <col min="3" max="3" width="2" customWidth="1"/>
    <col min="4" max="5" width="18.5" customWidth="1"/>
    <col min="6" max="6" width="0.625" customWidth="1"/>
  </cols>
  <sheetData>
    <row r="2" spans="1:8" ht="17.25" customHeight="1" x14ac:dyDescent="0.25">
      <c r="A2" s="55" t="s">
        <v>0</v>
      </c>
      <c r="B2" s="55"/>
      <c r="C2" s="1"/>
    </row>
    <row r="3" spans="1:8" ht="17.25" customHeight="1" x14ac:dyDescent="0.25">
      <c r="A3" s="56"/>
      <c r="B3" s="56"/>
      <c r="C3" s="2"/>
      <c r="D3" s="23" t="s">
        <v>87</v>
      </c>
      <c r="E3" s="30"/>
      <c r="F3" s="9"/>
      <c r="G3" s="3"/>
      <c r="H3" s="3"/>
    </row>
    <row r="4" spans="1:8" ht="17.25" customHeight="1" x14ac:dyDescent="0.2">
      <c r="A4" s="48" t="s">
        <v>155</v>
      </c>
      <c r="B4" s="25"/>
      <c r="C4" s="4"/>
      <c r="E4" s="5"/>
      <c r="F4" s="5"/>
    </row>
    <row r="5" spans="1:8" ht="17.25" customHeight="1" x14ac:dyDescent="0.2">
      <c r="A5" s="21" t="s">
        <v>106</v>
      </c>
    </row>
    <row r="6" spans="1:8" ht="17.25" customHeight="1" x14ac:dyDescent="0.2">
      <c r="A6" s="5" t="s">
        <v>1</v>
      </c>
      <c r="B6" s="31"/>
      <c r="C6" s="3"/>
      <c r="D6" s="5" t="s">
        <v>2</v>
      </c>
      <c r="E6" s="31"/>
    </row>
    <row r="7" spans="1:8" ht="17.25" customHeight="1" x14ac:dyDescent="0.2">
      <c r="A7" s="5" t="s">
        <v>3</v>
      </c>
      <c r="B7" s="53"/>
      <c r="C7" s="3"/>
      <c r="D7" s="5" t="s">
        <v>4</v>
      </c>
      <c r="E7" s="31"/>
    </row>
    <row r="8" spans="1:8" ht="13.5" customHeight="1" x14ac:dyDescent="0.2">
      <c r="A8" s="3"/>
      <c r="B8" s="3"/>
      <c r="C8" s="3"/>
      <c r="D8" s="3"/>
      <c r="E8" s="3"/>
    </row>
    <row r="9" spans="1:8" ht="17.25" customHeight="1" x14ac:dyDescent="0.2">
      <c r="A9" s="21" t="s">
        <v>95</v>
      </c>
      <c r="B9" s="22"/>
    </row>
    <row r="10" spans="1:8" ht="17.25" customHeight="1" x14ac:dyDescent="0.2">
      <c r="A10" s="5" t="s">
        <v>1</v>
      </c>
      <c r="B10" s="31"/>
      <c r="C10" s="3"/>
      <c r="D10" s="5" t="s">
        <v>2</v>
      </c>
      <c r="E10" s="31"/>
      <c r="F10" s="3"/>
    </row>
    <row r="11" spans="1:8" ht="17.25" customHeight="1" x14ac:dyDescent="0.2">
      <c r="A11" s="5" t="s">
        <v>3</v>
      </c>
      <c r="B11" s="53"/>
      <c r="C11" s="3"/>
      <c r="D11" s="5" t="s">
        <v>161</v>
      </c>
      <c r="E11" s="42"/>
      <c r="F11" s="3"/>
    </row>
    <row r="12" spans="1:8" ht="18" customHeight="1" x14ac:dyDescent="0.2">
      <c r="A12" s="5"/>
      <c r="B12" s="5"/>
      <c r="C12" s="5"/>
      <c r="D12" s="5"/>
    </row>
    <row r="13" spans="1:8" ht="17.25" customHeight="1" x14ac:dyDescent="0.2">
      <c r="A13" s="21" t="s">
        <v>107</v>
      </c>
      <c r="B13" s="5"/>
      <c r="C13" s="5"/>
      <c r="D13" s="5"/>
    </row>
    <row r="14" spans="1:8" ht="17.25" customHeight="1" x14ac:dyDescent="0.2">
      <c r="A14" s="5" t="s">
        <v>5</v>
      </c>
      <c r="B14" s="26" t="str">
        <f>INDEX(Values!P2:P4, Values!B25)</f>
        <v>NA</v>
      </c>
      <c r="D14" s="5" t="s">
        <v>6</v>
      </c>
      <c r="E14" s="42"/>
      <c r="F14" s="10"/>
    </row>
    <row r="15" spans="1:8" ht="17.25" customHeight="1" x14ac:dyDescent="0.2">
      <c r="A15" s="5" t="s">
        <v>96</v>
      </c>
      <c r="B15" s="31"/>
      <c r="D15" s="5" t="s">
        <v>26</v>
      </c>
      <c r="E15" s="26">
        <f>INDEX(Values!Q2:Q4, Values!B26)</f>
        <v>9</v>
      </c>
    </row>
    <row r="16" spans="1:8" ht="17.25" customHeight="1" x14ac:dyDescent="0.2">
      <c r="A16" s="5" t="s">
        <v>27</v>
      </c>
      <c r="B16" s="31"/>
      <c r="C16" s="6"/>
      <c r="D16" s="5" t="s">
        <v>7</v>
      </c>
      <c r="E16" s="26">
        <f>INDEX(Values!R2:R8,Values!B27)</f>
        <v>9</v>
      </c>
    </row>
    <row r="17" spans="1:6" ht="17.25" customHeight="1" x14ac:dyDescent="0.2">
      <c r="A17" s="60" t="s">
        <v>105</v>
      </c>
      <c r="B17" s="60"/>
      <c r="C17" s="7"/>
      <c r="D17" s="60" t="s">
        <v>169</v>
      </c>
      <c r="E17" s="60"/>
    </row>
    <row r="18" spans="1:6" ht="17.25" customHeight="1" x14ac:dyDescent="0.2">
      <c r="A18" s="71"/>
      <c r="B18" s="72"/>
      <c r="C18" s="29"/>
      <c r="D18" s="73"/>
      <c r="E18" s="73"/>
      <c r="F18" s="11"/>
    </row>
    <row r="19" spans="1:6" ht="13.5" customHeight="1" x14ac:dyDescent="0.2"/>
    <row r="20" spans="1:6" ht="17.25" customHeight="1" x14ac:dyDescent="0.2">
      <c r="A20" s="21" t="s">
        <v>162</v>
      </c>
    </row>
    <row r="21" spans="1:6" ht="17.25" customHeight="1" x14ac:dyDescent="0.2">
      <c r="A21" s="5" t="s">
        <v>9</v>
      </c>
      <c r="B21" s="36">
        <f>INDEX(Values!S2:S20,Values!B28)</f>
        <v>999</v>
      </c>
      <c r="D21" s="5" t="s">
        <v>11</v>
      </c>
      <c r="E21" s="42"/>
      <c r="F21" s="10"/>
    </row>
    <row r="22" spans="1:6" ht="17.25" customHeight="1" x14ac:dyDescent="0.2">
      <c r="A22" s="5" t="s">
        <v>92</v>
      </c>
      <c r="B22" s="36">
        <f>INDEX(Values!T2:T18,Values!B29)</f>
        <v>99</v>
      </c>
      <c r="D22" s="5" t="s">
        <v>10</v>
      </c>
      <c r="E22" s="26" t="str">
        <f>INDEX(Values!P2:P4,Values!B30)</f>
        <v>NA</v>
      </c>
    </row>
    <row r="23" spans="1:6" ht="17.25" customHeight="1" x14ac:dyDescent="0.2">
      <c r="A23" s="5" t="s">
        <v>15</v>
      </c>
      <c r="B23" s="36">
        <f>INDEX(Values!W2:W5,Values!B31)</f>
        <v>9</v>
      </c>
      <c r="D23" s="5" t="s">
        <v>20</v>
      </c>
      <c r="E23" s="31"/>
    </row>
    <row r="24" spans="1:6" ht="17.25" customHeight="1" x14ac:dyDescent="0.2">
      <c r="A24" s="5" t="s">
        <v>150</v>
      </c>
      <c r="B24" s="31"/>
      <c r="D24" s="5" t="s">
        <v>12</v>
      </c>
      <c r="E24" s="26">
        <f>INDEX(Values!U2:U5,Values!B32)</f>
        <v>9</v>
      </c>
    </row>
    <row r="25" spans="1:6" ht="17.25" customHeight="1" x14ac:dyDescent="0.2">
      <c r="A25" s="5" t="s">
        <v>91</v>
      </c>
      <c r="B25" s="31"/>
      <c r="D25" s="5" t="s">
        <v>13</v>
      </c>
      <c r="E25" s="26">
        <f>INDEX(Values!X2:X6,Values!B33)</f>
        <v>9</v>
      </c>
    </row>
    <row r="26" spans="1:6" ht="17.25" customHeight="1" x14ac:dyDescent="0.2">
      <c r="A26" s="5" t="s">
        <v>54</v>
      </c>
      <c r="B26" s="36">
        <f>INDEX(Values!V2:V4,Values!B34)</f>
        <v>99</v>
      </c>
      <c r="D26" s="5" t="s">
        <v>75</v>
      </c>
      <c r="E26" s="26" t="str">
        <f>INDEX(Values!P2:P4,Values!B35)</f>
        <v>NA</v>
      </c>
    </row>
    <row r="27" spans="1:6" ht="17.25" customHeight="1" x14ac:dyDescent="0.2">
      <c r="A27" s="33" t="s">
        <v>108</v>
      </c>
    </row>
    <row r="28" spans="1:6" ht="13.5" customHeight="1" x14ac:dyDescent="0.2">
      <c r="A28" s="57" t="s">
        <v>103</v>
      </c>
      <c r="B28" s="58"/>
      <c r="C28" s="58"/>
      <c r="D28" s="58"/>
      <c r="E28" s="59"/>
      <c r="F28" s="19"/>
    </row>
    <row r="29" spans="1:6" ht="17.25" customHeight="1" x14ac:dyDescent="0.2">
      <c r="A29" s="61" t="s">
        <v>131</v>
      </c>
      <c r="B29" s="62"/>
      <c r="C29" s="62"/>
      <c r="D29" s="62"/>
      <c r="E29" s="63"/>
      <c r="F29" s="12"/>
    </row>
    <row r="30" spans="1:6" ht="17.25" customHeight="1" x14ac:dyDescent="0.2">
      <c r="A30" s="64"/>
      <c r="B30" s="65"/>
      <c r="C30" s="65"/>
      <c r="D30" s="65"/>
      <c r="E30" s="66"/>
      <c r="F30" s="12"/>
    </row>
    <row r="31" spans="1:6" ht="17.25" customHeight="1" x14ac:dyDescent="0.2">
      <c r="A31" s="64"/>
      <c r="B31" s="65"/>
      <c r="C31" s="65"/>
      <c r="D31" s="65"/>
      <c r="E31" s="66"/>
      <c r="F31" s="12"/>
    </row>
    <row r="32" spans="1:6" ht="17.25" customHeight="1" x14ac:dyDescent="0.2">
      <c r="A32" s="67"/>
      <c r="B32" s="68"/>
      <c r="C32" s="68"/>
      <c r="D32" s="68"/>
      <c r="E32" s="69"/>
      <c r="F32" s="12"/>
    </row>
    <row r="33" spans="1:6" ht="13.5" customHeight="1" x14ac:dyDescent="0.2">
      <c r="A33" s="18"/>
      <c r="B33" s="18"/>
      <c r="C33" s="18"/>
      <c r="D33" s="18"/>
      <c r="E33" s="18"/>
      <c r="F33" s="12"/>
    </row>
    <row r="34" spans="1:6" ht="17.25" customHeight="1" x14ac:dyDescent="0.2">
      <c r="A34" s="21" t="s">
        <v>98</v>
      </c>
      <c r="B34" s="24"/>
      <c r="C34" s="24"/>
      <c r="D34" s="24"/>
      <c r="E34" s="24"/>
      <c r="F34" s="12"/>
    </row>
    <row r="35" spans="1:6" ht="17.25" customHeight="1" x14ac:dyDescent="0.2">
      <c r="A35" s="34" t="s">
        <v>104</v>
      </c>
    </row>
    <row r="36" spans="1:6" ht="13.5" customHeight="1" x14ac:dyDescent="0.2">
      <c r="A36" s="57" t="s">
        <v>103</v>
      </c>
      <c r="B36" s="58"/>
      <c r="C36" s="58"/>
      <c r="D36" s="58"/>
      <c r="E36" s="59"/>
      <c r="F36" s="19"/>
    </row>
    <row r="37" spans="1:6" ht="17.25" customHeight="1" x14ac:dyDescent="0.2">
      <c r="A37" s="70" t="s">
        <v>132</v>
      </c>
      <c r="B37" s="62"/>
      <c r="C37" s="62"/>
      <c r="D37" s="62"/>
      <c r="E37" s="63"/>
      <c r="F37" s="12"/>
    </row>
    <row r="38" spans="1:6" ht="17.25" customHeight="1" x14ac:dyDescent="0.2">
      <c r="A38" s="64"/>
      <c r="B38" s="65"/>
      <c r="C38" s="65"/>
      <c r="D38" s="65"/>
      <c r="E38" s="66"/>
      <c r="F38" s="12"/>
    </row>
    <row r="39" spans="1:6" ht="17.25" customHeight="1" x14ac:dyDescent="0.2">
      <c r="A39" s="64"/>
      <c r="B39" s="65"/>
      <c r="C39" s="65"/>
      <c r="D39" s="65"/>
      <c r="E39" s="66"/>
      <c r="F39" s="12"/>
    </row>
    <row r="40" spans="1:6" ht="17.25" customHeight="1" x14ac:dyDescent="0.2">
      <c r="A40" s="64"/>
      <c r="B40" s="65"/>
      <c r="C40" s="65"/>
      <c r="D40" s="65"/>
      <c r="E40" s="66"/>
      <c r="F40" s="12"/>
    </row>
    <row r="41" spans="1:6" ht="17.25" customHeight="1" x14ac:dyDescent="0.2">
      <c r="A41" s="64"/>
      <c r="B41" s="65"/>
      <c r="C41" s="65"/>
      <c r="D41" s="65"/>
      <c r="E41" s="66"/>
      <c r="F41" s="12"/>
    </row>
    <row r="42" spans="1:6" ht="17.25" customHeight="1" x14ac:dyDescent="0.2">
      <c r="A42" s="67"/>
      <c r="B42" s="68"/>
      <c r="C42" s="68"/>
      <c r="D42" s="68"/>
      <c r="E42" s="69"/>
      <c r="F42" s="12"/>
    </row>
    <row r="43" spans="1:6" ht="17.25" customHeight="1" x14ac:dyDescent="0.2">
      <c r="A43" s="18"/>
      <c r="B43" s="18"/>
      <c r="C43" s="18"/>
      <c r="D43" s="18"/>
      <c r="E43" s="18"/>
      <c r="F43" s="12"/>
    </row>
    <row r="44" spans="1:6" ht="17.25" customHeight="1" x14ac:dyDescent="0.2">
      <c r="A44" s="21" t="s">
        <v>151</v>
      </c>
    </row>
    <row r="45" spans="1:6" ht="17.25" customHeight="1" x14ac:dyDescent="0.2">
      <c r="A45" s="5" t="s">
        <v>9</v>
      </c>
      <c r="B45" s="46">
        <f>INDEX(Values!S2:S20,Values!B28)</f>
        <v>999</v>
      </c>
      <c r="D45" s="5" t="s">
        <v>11</v>
      </c>
      <c r="E45" s="42"/>
    </row>
    <row r="46" spans="1:6" ht="17.25" customHeight="1" x14ac:dyDescent="0.2">
      <c r="A46" s="5" t="s">
        <v>14</v>
      </c>
      <c r="B46" s="26">
        <f>INDEX(Values!Y2:Y9,Values!B37)</f>
        <v>9</v>
      </c>
      <c r="C46" s="3"/>
      <c r="D46" s="5" t="s">
        <v>157</v>
      </c>
      <c r="E46" s="47">
        <f>INDEX(Values!Z2:Z5,Values!B42)</f>
        <v>9</v>
      </c>
      <c r="F46" s="6"/>
    </row>
    <row r="47" spans="1:6" ht="17.25" customHeight="1" x14ac:dyDescent="0.2">
      <c r="A47" s="5" t="s">
        <v>15</v>
      </c>
      <c r="B47" s="36">
        <f>INDEX(Values!W2:W5,Values!B40)</f>
        <v>9</v>
      </c>
      <c r="C47" s="3"/>
      <c r="D47" s="5" t="s">
        <v>147</v>
      </c>
      <c r="E47" s="31"/>
    </row>
    <row r="48" spans="1:6" ht="17.25" customHeight="1" x14ac:dyDescent="0.2">
      <c r="A48" s="5" t="s">
        <v>92</v>
      </c>
      <c r="B48" s="47">
        <f>INDEX(Values!T2:T18,Values!B38)</f>
        <v>99</v>
      </c>
      <c r="C48" s="3"/>
      <c r="D48" s="5" t="s">
        <v>10</v>
      </c>
      <c r="E48" s="26" t="str">
        <f>INDEX(Values!P2:P4,Values!B39)</f>
        <v>NA</v>
      </c>
    </row>
    <row r="49" spans="1:7" ht="17.25" customHeight="1" x14ac:dyDescent="0.2">
      <c r="A49" s="5" t="s">
        <v>150</v>
      </c>
      <c r="B49" s="31"/>
      <c r="C49" s="3"/>
      <c r="D49" s="5" t="s">
        <v>12</v>
      </c>
      <c r="E49" s="36">
        <f>INDEX(Values!U2:U5,Values!B41)</f>
        <v>9</v>
      </c>
    </row>
    <row r="50" spans="1:7" ht="17.25" customHeight="1" x14ac:dyDescent="0.2">
      <c r="A50" s="5" t="s">
        <v>152</v>
      </c>
      <c r="B50" s="27"/>
      <c r="D50" s="5" t="s">
        <v>75</v>
      </c>
      <c r="E50" s="52" t="str">
        <f>INDEX(Values!P2:P4,Values!B43)</f>
        <v>NA</v>
      </c>
    </row>
    <row r="51" spans="1:7" ht="17.25" customHeight="1" x14ac:dyDescent="0.2">
      <c r="A51" s="5" t="s">
        <v>53</v>
      </c>
      <c r="B51" s="27"/>
      <c r="C51" s="3"/>
      <c r="D51" s="5" t="s">
        <v>13</v>
      </c>
      <c r="E51" s="54">
        <f>INDEX(Values!X2:X6,Values!B44)</f>
        <v>9</v>
      </c>
      <c r="F51" t="s">
        <v>170</v>
      </c>
      <c r="G51" t="s">
        <v>170</v>
      </c>
    </row>
    <row r="52" spans="1:7" ht="17.25" customHeight="1" x14ac:dyDescent="0.2">
      <c r="A52" s="5" t="s">
        <v>109</v>
      </c>
      <c r="B52" s="3"/>
      <c r="C52" s="3"/>
      <c r="D52" s="3"/>
    </row>
    <row r="53" spans="1:7" ht="12.75" customHeight="1" x14ac:dyDescent="0.2">
      <c r="A53" s="57" t="s">
        <v>103</v>
      </c>
      <c r="B53" s="58"/>
      <c r="C53" s="58"/>
      <c r="D53" s="58"/>
      <c r="E53" s="59"/>
      <c r="F53" s="19"/>
    </row>
    <row r="54" spans="1:7" ht="17.25" customHeight="1" x14ac:dyDescent="0.2">
      <c r="A54" s="70" t="s">
        <v>133</v>
      </c>
      <c r="B54" s="62"/>
      <c r="C54" s="62"/>
      <c r="D54" s="62"/>
      <c r="E54" s="63"/>
      <c r="F54" s="13"/>
    </row>
    <row r="55" spans="1:7" ht="17.25" customHeight="1" x14ac:dyDescent="0.2">
      <c r="A55" s="64"/>
      <c r="B55" s="65"/>
      <c r="C55" s="65"/>
      <c r="D55" s="65"/>
      <c r="E55" s="66"/>
      <c r="F55" s="13"/>
    </row>
    <row r="56" spans="1:7" ht="17.25" customHeight="1" x14ac:dyDescent="0.2">
      <c r="A56" s="67"/>
      <c r="B56" s="68"/>
      <c r="C56" s="68"/>
      <c r="D56" s="68"/>
      <c r="E56" s="69"/>
      <c r="F56" s="13"/>
    </row>
    <row r="57" spans="1:7" ht="11.25" customHeight="1" x14ac:dyDescent="0.2">
      <c r="A57" s="18"/>
      <c r="B57" s="18"/>
      <c r="C57" s="18"/>
      <c r="D57" s="18"/>
      <c r="E57" s="18"/>
      <c r="F57" s="13"/>
    </row>
    <row r="58" spans="1:7" ht="17.25" customHeight="1" x14ac:dyDescent="0.2">
      <c r="A58" s="21" t="s">
        <v>99</v>
      </c>
    </row>
    <row r="59" spans="1:7" ht="17.25" customHeight="1" x14ac:dyDescent="0.2">
      <c r="A59" s="80"/>
      <c r="B59" s="81"/>
      <c r="C59" s="81"/>
      <c r="D59" s="81"/>
      <c r="E59" s="82"/>
      <c r="F59" s="14"/>
    </row>
    <row r="60" spans="1:7" ht="17.25" customHeight="1" x14ac:dyDescent="0.2">
      <c r="A60" s="83"/>
      <c r="B60" s="84"/>
      <c r="C60" s="84"/>
      <c r="D60" s="84"/>
      <c r="E60" s="85"/>
      <c r="F60" s="14"/>
    </row>
    <row r="61" spans="1:7" ht="17.25" customHeight="1" x14ac:dyDescent="0.2">
      <c r="A61" s="5" t="s">
        <v>168</v>
      </c>
      <c r="B61" s="71"/>
      <c r="C61" s="79"/>
      <c r="D61" s="79"/>
      <c r="E61" s="72"/>
    </row>
    <row r="62" spans="1:7" ht="11.25" customHeight="1" x14ac:dyDescent="0.2">
      <c r="A62" s="11"/>
      <c r="B62" s="11"/>
      <c r="C62" s="11"/>
      <c r="D62" s="11"/>
      <c r="E62" s="11"/>
    </row>
    <row r="63" spans="1:7" ht="17.25" customHeight="1" x14ac:dyDescent="0.2">
      <c r="A63" s="21" t="s">
        <v>100</v>
      </c>
      <c r="E63" s="20"/>
    </row>
    <row r="64" spans="1:7" ht="17.25" customHeight="1" x14ac:dyDescent="0.2">
      <c r="A64" s="35" t="s">
        <v>110</v>
      </c>
      <c r="B64" s="5"/>
      <c r="C64" s="5"/>
      <c r="D64" s="5"/>
      <c r="E64" s="3"/>
      <c r="F64" s="3"/>
    </row>
    <row r="65" spans="1:6" ht="17.25" customHeight="1" x14ac:dyDescent="0.2">
      <c r="A65" s="5" t="s">
        <v>89</v>
      </c>
      <c r="B65" s="78"/>
      <c r="C65" s="78"/>
      <c r="D65" s="78"/>
      <c r="E65" s="78"/>
      <c r="F65" s="14"/>
    </row>
    <row r="66" spans="1:6" ht="17.25" customHeight="1" x14ac:dyDescent="0.2">
      <c r="A66" s="5" t="s">
        <v>90</v>
      </c>
      <c r="B66" s="78"/>
      <c r="C66" s="78"/>
      <c r="D66" s="78"/>
      <c r="E66" s="78"/>
      <c r="F66" s="14"/>
    </row>
    <row r="67" spans="1:6" ht="17.25" customHeight="1" x14ac:dyDescent="0.2">
      <c r="A67" s="5" t="s">
        <v>88</v>
      </c>
      <c r="B67" s="78"/>
      <c r="C67" s="78"/>
      <c r="D67" s="78"/>
      <c r="E67" s="78"/>
      <c r="F67" s="14"/>
    </row>
    <row r="68" spans="1:6" ht="17.25" customHeight="1" x14ac:dyDescent="0.2">
      <c r="A68" s="5" t="s">
        <v>84</v>
      </c>
      <c r="B68" s="45"/>
      <c r="C68" s="32"/>
      <c r="D68" s="32"/>
      <c r="E68" s="32"/>
      <c r="F68" s="14"/>
    </row>
    <row r="69" spans="1:6" ht="11.25" customHeight="1" x14ac:dyDescent="0.2">
      <c r="A69" s="8"/>
      <c r="B69" s="8"/>
      <c r="C69" s="8"/>
      <c r="D69" s="8"/>
      <c r="E69" s="8"/>
      <c r="F69" s="8"/>
    </row>
    <row r="70" spans="1:6" ht="17.25" customHeight="1" x14ac:dyDescent="0.2">
      <c r="A70" s="21" t="s">
        <v>101</v>
      </c>
    </row>
    <row r="71" spans="1:6" ht="17.25" customHeight="1" x14ac:dyDescent="0.2">
      <c r="A71" s="5" t="s">
        <v>21</v>
      </c>
      <c r="B71" s="42"/>
      <c r="C71" s="6"/>
      <c r="D71" s="5" t="s">
        <v>94</v>
      </c>
      <c r="E71" s="31"/>
      <c r="F71" s="3"/>
    </row>
    <row r="72" spans="1:6" ht="17.25" customHeight="1" x14ac:dyDescent="0.2">
      <c r="A72" s="5" t="s">
        <v>153</v>
      </c>
      <c r="B72" s="47" t="str">
        <f>INDEX(Values!P2:P4,Values!B45)</f>
        <v>NA</v>
      </c>
      <c r="C72" s="3"/>
      <c r="D72" s="5" t="s">
        <v>156</v>
      </c>
      <c r="E72" s="31"/>
      <c r="F72" s="3"/>
    </row>
    <row r="73" spans="1:6" ht="17.25" customHeight="1" x14ac:dyDescent="0.2">
      <c r="A73" s="5" t="s">
        <v>30</v>
      </c>
      <c r="B73" s="3">
        <f>INDEX(Values!AA2:AA6,Values!B46)</f>
        <v>99</v>
      </c>
      <c r="C73" s="3"/>
      <c r="D73" s="5" t="s">
        <v>113</v>
      </c>
      <c r="E73" s="31"/>
      <c r="F73" s="3"/>
    </row>
    <row r="74" spans="1:6" ht="17.25" customHeight="1" x14ac:dyDescent="0.2">
      <c r="A74" s="5" t="s">
        <v>127</v>
      </c>
      <c r="B74" s="3" t="str">
        <f>INDEX(Values!AB2:AB4,Values!B47)</f>
        <v>NA</v>
      </c>
      <c r="C74" s="3"/>
      <c r="D74" s="5" t="s">
        <v>111</v>
      </c>
      <c r="E74" s="3">
        <f>INDEX(Values!AC2:AC4,Values!B48)</f>
        <v>9</v>
      </c>
      <c r="F74" s="3"/>
    </row>
    <row r="75" spans="1:6" ht="17.25" customHeight="1" x14ac:dyDescent="0.2">
      <c r="A75" s="5" t="s">
        <v>112</v>
      </c>
      <c r="B75" s="3">
        <f>INDEX(Values!AD2:AD4,Values!B49)</f>
        <v>9</v>
      </c>
      <c r="C75" s="3"/>
      <c r="D75" s="5" t="s">
        <v>22</v>
      </c>
      <c r="E75" s="27"/>
      <c r="F75" s="3"/>
    </row>
    <row r="76" spans="1:6" ht="17.25" customHeight="1" x14ac:dyDescent="0.2">
      <c r="A76" s="5" t="s">
        <v>154</v>
      </c>
      <c r="B76" s="31"/>
      <c r="C76" s="3"/>
      <c r="D76" s="5" t="s">
        <v>102</v>
      </c>
      <c r="E76" s="31"/>
      <c r="F76" s="15"/>
    </row>
    <row r="77" spans="1:6" ht="30.75" customHeight="1" x14ac:dyDescent="0.2">
      <c r="A77" s="60" t="s">
        <v>129</v>
      </c>
      <c r="B77" s="60"/>
      <c r="C77" s="60"/>
      <c r="D77" s="60"/>
      <c r="E77" s="41"/>
    </row>
    <row r="78" spans="1:6" ht="12.75" customHeight="1" x14ac:dyDescent="0.2"/>
    <row r="79" spans="1:6" ht="17.25" customHeight="1" x14ac:dyDescent="0.2">
      <c r="A79" s="21" t="s">
        <v>160</v>
      </c>
    </row>
    <row r="80" spans="1:6" ht="17.25" customHeight="1" x14ac:dyDescent="0.2">
      <c r="A80" s="75" t="s">
        <v>25</v>
      </c>
      <c r="B80" s="75"/>
      <c r="C80" s="75"/>
      <c r="D80" s="75"/>
      <c r="E80" s="75"/>
      <c r="F80" s="16"/>
    </row>
    <row r="81" spans="1:6" ht="17.25" customHeight="1" x14ac:dyDescent="0.2">
      <c r="A81" s="74"/>
      <c r="B81" s="74"/>
      <c r="C81" s="74"/>
      <c r="D81" s="74"/>
      <c r="E81" s="74"/>
      <c r="F81" s="17"/>
    </row>
    <row r="82" spans="1:6" ht="17.25" customHeight="1" x14ac:dyDescent="0.2">
      <c r="A82" s="74"/>
      <c r="B82" s="74"/>
      <c r="C82" s="74"/>
      <c r="D82" s="74"/>
      <c r="E82" s="74"/>
      <c r="F82" s="17"/>
    </row>
    <row r="83" spans="1:6" ht="17.25" customHeight="1" x14ac:dyDescent="0.2">
      <c r="A83" s="76" t="s">
        <v>85</v>
      </c>
      <c r="B83" s="76"/>
      <c r="C83" s="76"/>
      <c r="D83" s="76"/>
      <c r="E83" s="76"/>
      <c r="F83" s="16"/>
    </row>
    <row r="84" spans="1:6" ht="17.25" customHeight="1" x14ac:dyDescent="0.2">
      <c r="A84" s="74"/>
      <c r="B84" s="74"/>
      <c r="C84" s="74"/>
      <c r="D84" s="74"/>
      <c r="E84" s="74"/>
      <c r="F84" s="18"/>
    </row>
    <row r="85" spans="1:6" ht="17.25" customHeight="1" x14ac:dyDescent="0.2">
      <c r="A85" s="74"/>
      <c r="B85" s="74"/>
      <c r="C85" s="74"/>
      <c r="D85" s="74"/>
      <c r="E85" s="74"/>
      <c r="F85" s="18"/>
    </row>
    <row r="86" spans="1:6" ht="21" customHeight="1" x14ac:dyDescent="0.2">
      <c r="A86" s="77" t="s">
        <v>114</v>
      </c>
      <c r="B86" s="77"/>
      <c r="C86" s="77"/>
      <c r="D86" s="77"/>
      <c r="E86" s="77"/>
    </row>
    <row r="87" spans="1:6" ht="17.25" customHeight="1" x14ac:dyDescent="0.2">
      <c r="A87" s="28"/>
      <c r="B87" s="28"/>
      <c r="C87" s="28"/>
      <c r="D87" s="28"/>
    </row>
  </sheetData>
  <sheetProtection formatCells="0"/>
  <mergeCells count="23">
    <mergeCell ref="B67:E67"/>
    <mergeCell ref="A81:E82"/>
    <mergeCell ref="A59:E60"/>
    <mergeCell ref="B61:E61"/>
    <mergeCell ref="A54:E56"/>
    <mergeCell ref="B65:E65"/>
    <mergeCell ref="B66:E66"/>
    <mergeCell ref="A84:E85"/>
    <mergeCell ref="A80:E80"/>
    <mergeCell ref="A83:E83"/>
    <mergeCell ref="A86:E86"/>
    <mergeCell ref="A77:D77"/>
    <mergeCell ref="A2:B2"/>
    <mergeCell ref="A3:B3"/>
    <mergeCell ref="A53:E53"/>
    <mergeCell ref="A17:B17"/>
    <mergeCell ref="A28:E28"/>
    <mergeCell ref="A29:E32"/>
    <mergeCell ref="A36:E36"/>
    <mergeCell ref="A37:E42"/>
    <mergeCell ref="D17:E17"/>
    <mergeCell ref="A18:B18"/>
    <mergeCell ref="D18:E18"/>
  </mergeCells>
  <dataValidations disablePrompts="1" count="11">
    <dataValidation allowBlank="1" showInputMessage="1" showErrorMessage="1" prompt="Please provide in an internal patient ID for cross-reference (internal patient nr. of clinic, clinical trial ID, INFORM ID ...). In case you provide a clinical trial patient ID, please also indicate from which protocol. " sqref="B15" xr:uid="{07E19A7B-C599-427C-8E2D-40CAA3CEDA20}"/>
    <dataValidation allowBlank="1" showInputMessage="1" showErrorMessage="1" prompt="'Alt+Enter' to enter data in a new row" sqref="A84:E85 A81:E82 D37:E42 A37:B42 C37:C43 A61 A59" xr:uid="{37BCBFD7-F728-40DF-B016-A4437E47DD40}"/>
    <dataValidation allowBlank="1" showInputMessage="1" showErrorMessage="1" prompt="'Alt+Enter' to enter data in a new row_x000a_***_x000a_If patient is currently at this stage, please provide as detailed information as possible indicated in the highlight bar. " sqref="A29:E32 A54:E56" xr:uid="{B82C1E64-3A63-46C4-98A0-44385F37158B}"/>
    <dataValidation allowBlank="1" showInputMessage="1" showErrorMessage="1" prompt="DD.MM.YYYY" sqref="E11 E14 E21 B71 B68 E45" xr:uid="{FB593CE7-88E0-472A-9FBE-89D308CF9550}"/>
    <dataValidation allowBlank="1" showInputMessage="1" showErrorMessage="1" prompt="e.g. HBV, ... tested negative/positive/not tested" sqref="D18:E18" xr:uid="{3A628C7D-1001-4E07-A180-4D25F66C6A8D}"/>
    <dataValidation allowBlank="1" showInputMessage="1" showErrorMessage="1" prompt="sample from date of diagnosis = D0, otherwise as defined per protocol e.g. D15, D33, ..." sqref="E72" xr:uid="{A70611F2-D48C-41E3-B3C0-3AC41BC751E8}"/>
    <dataValidation allowBlank="1" showInputMessage="1" showErrorMessage="1" prompt="e.g. 90% FBS + 10% DMSO" sqref="E75" xr:uid="{13463C4E-97B0-409A-B4DB-540B43158571}"/>
    <dataValidation allowBlank="1" showInputMessage="1" showErrorMessage="1" prompt="if blast count is from PB, please indicate here" sqref="E50 B50" xr:uid="{9519CEFA-85CF-45D7-98C9-23F09ACFA652}"/>
    <dataValidation allowBlank="1" showInputMessage="1" showErrorMessage="1" prompt="if Flow Report not (yet) available, please report from Morpho and indicate" sqref="B49" xr:uid="{BCB3AE46-1581-494E-BDA2-992B7DFE8CB9}"/>
    <dataValidation allowBlank="1" showInputMessage="1" showErrorMessage="1" prompt="if Flow Report not (yet) available, please report from Morpho and indicate. If BM not applicable, please indicate localization" sqref="B24" xr:uid="{17005AAF-8E7C-41FA-98FC-236A7BF9DB9B}"/>
    <dataValidation allowBlank="1" showErrorMessage="1" prompt="'Alt+Enter' to enter data in a new row" sqref="B61:E61" xr:uid="{0FDF13A9-E42A-49EB-B845-826FF256EB19}"/>
  </dataValidations>
  <hyperlinks>
    <hyperlink ref="E51" r:id="rId1" display="=@INDEX(Values!X2:X6,Values!B44)" xr:uid="{A70CD826-52D3-3244-9DC0-20E1D79FFBD0}"/>
  </hyperlinks>
  <pageMargins left="0.70866141732283472" right="0.70866141732283472" top="1.1023622047244095" bottom="0.74803149606299213" header="0.31496062992125984" footer="0.31496062992125984"/>
  <pageSetup paperSize="9" pageOrder="overThenDown" orientation="portrait" r:id="rId2"/>
  <headerFooter>
    <oddHeader>&amp;L&amp;G&amp;C&amp;"Arial,Fett"&amp;7Department of Oncology&amp;"Arial,Standard"
Prof. Dr. med Jean-Pierre Bourquin
Dr. Fabio Steffen
PD. Dr. Beat Bornhauser&amp;R&amp;7Universitäts-Kinderspital Zürich 
- Eleonorenstiftung
Lenggstrasse 30
CH-8008 Zürich
www.kispi.uzh.ch</oddHeader>
    <oddFooter>&amp;L&amp;7Case Report Form - ALL, AML&amp;C&amp;7Leukemia Drug Response Profiling
leukemia.drp@kispi.uzh.ch&amp;R&amp;7Version 1.1.1</oddFoot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6" name="Drop Down 6">
              <controlPr locked="0" defaultSize="0" autoLine="0" autoPict="0">
                <anchor moveWithCells="1">
                  <from>
                    <xdr:col>1</xdr:col>
                    <xdr:colOff>0</xdr:colOff>
                    <xdr:row>20</xdr:row>
                    <xdr:rowOff>0</xdr:rowOff>
                  </from>
                  <to>
                    <xdr:col>2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Drop Down 7">
              <controlPr locked="0" defaultSize="0" autoLine="0" autoPict="0">
                <anchor moveWithCells="1">
                  <from>
                    <xdr:col>1</xdr:col>
                    <xdr:colOff>0</xdr:colOff>
                    <xdr:row>13</xdr:row>
                    <xdr:rowOff>9525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Drop Down 10">
              <controlPr locked="0" defaultSize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Drop Down 11">
              <controlPr locked="0" defaultSize="0" autoLine="0" autoPict="0">
                <anchor moveWithCells="1">
                  <from>
                    <xdr:col>1</xdr:col>
                    <xdr:colOff>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23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Drop Down 17">
              <controlPr locked="0" defaultSize="0" autoLine="0" autoPict="0">
                <anchor moveWithCells="1">
                  <from>
                    <xdr:col>1</xdr:col>
                    <xdr:colOff>0</xdr:colOff>
                    <xdr:row>71</xdr:row>
                    <xdr:rowOff>219075</xdr:rowOff>
                  </from>
                  <to>
                    <xdr:col>2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Drop Down 21">
              <controlPr locked="0" defaultSize="0" autoLin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Drop Down 24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Drop Down 30">
              <controlPr locked="0" defaultSize="0" autoLin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Drop Down 31">
              <controlPr locked="0" defaultSize="0" autoLine="0" autoPict="0">
                <anchor moveWithCells="1">
                  <from>
                    <xdr:col>4</xdr:col>
                    <xdr:colOff>0</xdr:colOff>
                    <xdr:row>14</xdr:row>
                    <xdr:rowOff>219075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6" name="Drop Down 48">
              <controlPr locked="0" defaultSize="0" autoLine="0" autoPict="0">
                <anchor moveWithCells="1">
                  <from>
                    <xdr:col>1</xdr:col>
                    <xdr:colOff>0</xdr:colOff>
                    <xdr:row>46</xdr:row>
                    <xdr:rowOff>0</xdr:rowOff>
                  </from>
                  <to>
                    <xdr:col>2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7" name="Drop Down 49">
              <controlPr locked="0" defaultSize="0" autoLine="0" autoPict="0">
                <anchor moveWithCells="1">
                  <from>
                    <xdr:col>1</xdr:col>
                    <xdr:colOff>0</xdr:colOff>
                    <xdr:row>22</xdr:row>
                    <xdr:rowOff>0</xdr:rowOff>
                  </from>
                  <to>
                    <xdr:col>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8" name="Drop Down 51">
              <controlPr locked="0" defaultSize="0" autoLine="0" autoPict="0">
                <anchor moveWithCells="1">
                  <from>
                    <xdr:col>4</xdr:col>
                    <xdr:colOff>0</xdr:colOff>
                    <xdr:row>20</xdr:row>
                    <xdr:rowOff>219075</xdr:rowOff>
                  </from>
                  <to>
                    <xdr:col>5</xdr:col>
                    <xdr:colOff>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9" name="Drop Down 54">
              <controlPr locked="0" defaultSize="0" autoLine="0" autoPict="0">
                <anchor moveWithCells="1">
                  <from>
                    <xdr:col>4</xdr:col>
                    <xdr:colOff>0</xdr:colOff>
                    <xdr:row>25</xdr:row>
                    <xdr:rowOff>0</xdr:rowOff>
                  </from>
                  <to>
                    <xdr:col>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0" name="Drop Down 58">
              <controlPr locked="0" defaultSize="0" autoLine="0" autoPict="0">
                <anchor moveWithCells="1">
                  <from>
                    <xdr:col>4</xdr:col>
                    <xdr:colOff>0</xdr:colOff>
                    <xdr:row>45</xdr:row>
                    <xdr:rowOff>0</xdr:rowOff>
                  </from>
                  <to>
                    <xdr:col>5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1" name="Drop Down 59">
              <controlPr locked="0" defaultSize="0" autoLine="0" autoPict="0">
                <anchor moveWithCells="1">
                  <from>
                    <xdr:col>1</xdr:col>
                    <xdr:colOff>0</xdr:colOff>
                    <xdr:row>44</xdr:row>
                    <xdr:rowOff>0</xdr:rowOff>
                  </from>
                  <to>
                    <xdr:col>2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2" name="Drop Down 60">
              <controlPr locked="0" defaultSize="0" autoLine="0" autoPict="0">
                <anchor moveWithCells="1">
                  <from>
                    <xdr:col>4</xdr:col>
                    <xdr:colOff>0</xdr:colOff>
                    <xdr:row>50</xdr:row>
                    <xdr:rowOff>0</xdr:rowOff>
                  </from>
                  <to>
                    <xdr:col>5</xdr:col>
                    <xdr:colOff>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3" name="Drop Down 63">
              <controlPr locked="0" defaultSize="0" autoLine="0" autoPict="0">
                <anchor moveWithCells="1">
                  <from>
                    <xdr:col>1</xdr:col>
                    <xdr:colOff>0</xdr:colOff>
                    <xdr:row>47</xdr:row>
                    <xdr:rowOff>0</xdr:rowOff>
                  </from>
                  <to>
                    <xdr:col>2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4" name="Drop Down 65">
              <controlPr locked="0" defaultSize="0" autoLine="0" autoPict="0">
                <anchor moveWithCells="1">
                  <from>
                    <xdr:col>4</xdr:col>
                    <xdr:colOff>0</xdr:colOff>
                    <xdr:row>47</xdr:row>
                    <xdr:rowOff>0</xdr:rowOff>
                  </from>
                  <to>
                    <xdr:col>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5" name="Drop Down 68">
              <controlPr defaultSize="0" autoLine="0" autoPict="0">
                <anchor moveWithCells="1">
                  <from>
                    <xdr:col>1</xdr:col>
                    <xdr:colOff>0</xdr:colOff>
                    <xdr:row>71</xdr:row>
                    <xdr:rowOff>0</xdr:rowOff>
                  </from>
                  <to>
                    <xdr:col>2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6" name="Drop Down 69">
              <controlPr locked="0" defaultSize="0" autoLine="0" autoPict="0">
                <anchor moveWithCells="1">
                  <from>
                    <xdr:col>1</xdr:col>
                    <xdr:colOff>0</xdr:colOff>
                    <xdr:row>74</xdr:row>
                    <xdr:rowOff>0</xdr:rowOff>
                  </from>
                  <to>
                    <xdr:col>2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7" name="Drop Down 71">
              <controlPr locked="0" defaultSize="0" autoLine="0" autoPict="0">
                <anchor moveWithCells="1">
                  <from>
                    <xdr:col>4</xdr:col>
                    <xdr:colOff>0</xdr:colOff>
                    <xdr:row>73</xdr:row>
                    <xdr:rowOff>0</xdr:rowOff>
                  </from>
                  <to>
                    <xdr:col>5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8" name="Drop Down 72">
              <controlPr locked="0" defaultSize="0" autoLine="0" autoPict="0">
                <anchor moveWithCells="1">
                  <from>
                    <xdr:col>1</xdr:col>
                    <xdr:colOff>0</xdr:colOff>
                    <xdr:row>73</xdr:row>
                    <xdr:rowOff>0</xdr:rowOff>
                  </from>
                  <to>
                    <xdr:col>2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9" name="Drop Down 73">
              <controlPr locked="0" defaultSize="0" autoLine="0" autoPict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0" name="Drop Down 74">
              <controlPr locked="0" defaultSize="0" autoLine="0" autoPict="0">
                <anchor moveWithCells="1">
                  <from>
                    <xdr:col>4</xdr:col>
                    <xdr:colOff>0</xdr:colOff>
                    <xdr:row>49</xdr:row>
                    <xdr:rowOff>0</xdr:rowOff>
                  </from>
                  <to>
                    <xdr:col>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D49"/>
  <sheetViews>
    <sheetView workbookViewId="0">
      <selection activeCell="AB3" sqref="AB3"/>
    </sheetView>
  </sheetViews>
  <sheetFormatPr baseColWidth="10" defaultRowHeight="14.25" x14ac:dyDescent="0.2"/>
  <cols>
    <col min="1" max="1" width="13" bestFit="1" customWidth="1"/>
    <col min="2" max="2" width="6.625" bestFit="1" customWidth="1"/>
    <col min="3" max="3" width="22.5" bestFit="1" customWidth="1"/>
    <col min="4" max="4" width="26.875" bestFit="1" customWidth="1"/>
    <col min="5" max="5" width="10.625" bestFit="1" customWidth="1"/>
    <col min="6" max="6" width="23.625" bestFit="1" customWidth="1"/>
    <col min="7" max="7" width="19.125" bestFit="1" customWidth="1"/>
    <col min="8" max="8" width="18.5" bestFit="1" customWidth="1"/>
    <col min="9" max="9" width="6.875" bestFit="1" customWidth="1"/>
    <col min="10" max="10" width="16.125" bestFit="1" customWidth="1"/>
    <col min="11" max="11" width="43.5" bestFit="1" customWidth="1"/>
    <col min="12" max="12" width="17" bestFit="1" customWidth="1"/>
    <col min="13" max="13" width="21.625" bestFit="1" customWidth="1"/>
    <col min="14" max="14" width="15.875" bestFit="1" customWidth="1"/>
    <col min="15" max="15" width="15.375" bestFit="1" customWidth="1"/>
    <col min="16" max="16" width="12.375" style="49" bestFit="1" customWidth="1"/>
    <col min="17" max="17" width="9.375" style="49" bestFit="1" customWidth="1"/>
    <col min="18" max="18" width="14" style="49" bestFit="1" customWidth="1"/>
    <col min="19" max="19" width="14.875" style="49" bestFit="1" customWidth="1"/>
    <col min="20" max="20" width="13.375" style="49" bestFit="1" customWidth="1"/>
    <col min="21" max="21" width="16" style="49" bestFit="1" customWidth="1"/>
    <col min="22" max="22" width="21.875" style="49" bestFit="1" customWidth="1"/>
    <col min="23" max="23" width="16.5" style="49" bestFit="1" customWidth="1"/>
    <col min="24" max="24" width="9.5" style="49" bestFit="1" customWidth="1"/>
    <col min="25" max="25" width="19" style="49" bestFit="1" customWidth="1"/>
    <col min="26" max="26" width="17.5" style="49" bestFit="1" customWidth="1"/>
    <col min="27" max="27" width="11.625" style="49" bestFit="1" customWidth="1"/>
    <col min="28" max="28" width="8.125" style="49" bestFit="1" customWidth="1"/>
    <col min="29" max="29" width="18.5" style="49" bestFit="1" customWidth="1"/>
    <col min="30" max="30" width="18" style="49" bestFit="1" customWidth="1"/>
  </cols>
  <sheetData>
    <row r="1" spans="1:30" ht="15" x14ac:dyDescent="0.25">
      <c r="A1" t="s">
        <v>174</v>
      </c>
      <c r="B1" t="s">
        <v>8</v>
      </c>
      <c r="C1" t="s">
        <v>116</v>
      </c>
      <c r="D1" t="s">
        <v>175</v>
      </c>
      <c r="E1" t="s">
        <v>176</v>
      </c>
      <c r="F1" t="s">
        <v>177</v>
      </c>
      <c r="G1" t="s">
        <v>178</v>
      </c>
      <c r="H1" t="s">
        <v>179</v>
      </c>
      <c r="I1" t="s">
        <v>180</v>
      </c>
      <c r="J1" t="s">
        <v>181</v>
      </c>
      <c r="K1" t="s">
        <v>182</v>
      </c>
      <c r="L1" t="s">
        <v>183</v>
      </c>
      <c r="M1" t="s">
        <v>204</v>
      </c>
      <c r="N1" t="s">
        <v>185</v>
      </c>
      <c r="O1" t="s">
        <v>186</v>
      </c>
      <c r="P1" s="51" t="s">
        <v>173</v>
      </c>
      <c r="Q1" s="49" t="s">
        <v>171</v>
      </c>
      <c r="R1" s="49" t="s">
        <v>172</v>
      </c>
      <c r="S1" s="49" t="s">
        <v>187</v>
      </c>
      <c r="T1" s="49" t="s">
        <v>188</v>
      </c>
      <c r="U1" s="49" t="s">
        <v>189</v>
      </c>
      <c r="V1" s="49" t="s">
        <v>190</v>
      </c>
      <c r="W1" s="49" t="s">
        <v>191</v>
      </c>
      <c r="X1" s="49" t="s">
        <v>192</v>
      </c>
      <c r="Y1" s="49" t="s">
        <v>193</v>
      </c>
      <c r="Z1" s="49" t="s">
        <v>194</v>
      </c>
      <c r="AA1" s="49" t="s">
        <v>195</v>
      </c>
      <c r="AB1" s="49" t="s">
        <v>184</v>
      </c>
      <c r="AC1" s="49" t="s">
        <v>196</v>
      </c>
      <c r="AD1" s="49" t="s">
        <v>197</v>
      </c>
    </row>
    <row r="2" spans="1:30" x14ac:dyDescent="0.2">
      <c r="P2" s="50" t="s">
        <v>205</v>
      </c>
      <c r="Q2" s="49">
        <v>9</v>
      </c>
      <c r="R2" s="49">
        <v>9</v>
      </c>
      <c r="S2" s="49">
        <v>999</v>
      </c>
      <c r="T2" s="49">
        <v>99</v>
      </c>
      <c r="U2" s="49">
        <v>9</v>
      </c>
      <c r="V2" s="49">
        <v>99</v>
      </c>
      <c r="W2" s="49">
        <v>9</v>
      </c>
      <c r="X2" s="49">
        <v>9</v>
      </c>
      <c r="Y2" s="49">
        <v>9</v>
      </c>
      <c r="Z2" s="49">
        <v>9</v>
      </c>
      <c r="AA2" s="49">
        <v>99</v>
      </c>
      <c r="AB2" s="49" t="s">
        <v>205</v>
      </c>
      <c r="AC2" s="49">
        <v>9</v>
      </c>
      <c r="AD2" s="49">
        <v>9</v>
      </c>
    </row>
    <row r="3" spans="1:30" x14ac:dyDescent="0.2">
      <c r="A3" t="s">
        <v>16</v>
      </c>
      <c r="B3" t="s">
        <v>19</v>
      </c>
      <c r="C3" t="s">
        <v>28</v>
      </c>
      <c r="D3" t="s">
        <v>39</v>
      </c>
      <c r="E3" t="s">
        <v>67</v>
      </c>
      <c r="F3" t="s">
        <v>61</v>
      </c>
      <c r="G3" t="s">
        <v>65</v>
      </c>
      <c r="H3" t="s">
        <v>93</v>
      </c>
      <c r="I3" t="s">
        <v>57</v>
      </c>
      <c r="J3" t="s">
        <v>23</v>
      </c>
      <c r="K3" t="s">
        <v>144</v>
      </c>
      <c r="L3" t="s">
        <v>35</v>
      </c>
      <c r="M3" t="s">
        <v>86</v>
      </c>
      <c r="N3" t="s">
        <v>31</v>
      </c>
      <c r="O3" t="s">
        <v>33</v>
      </c>
      <c r="P3" s="49" t="b">
        <v>1</v>
      </c>
      <c r="Q3" s="49">
        <v>1</v>
      </c>
      <c r="R3" s="49">
        <v>1</v>
      </c>
      <c r="S3" s="49">
        <v>1</v>
      </c>
      <c r="T3" s="49">
        <v>11</v>
      </c>
      <c r="U3" s="49">
        <v>1</v>
      </c>
      <c r="V3" s="49">
        <v>10</v>
      </c>
      <c r="W3" s="49">
        <v>1</v>
      </c>
      <c r="X3" s="49">
        <v>1</v>
      </c>
      <c r="Y3" s="49">
        <v>1</v>
      </c>
      <c r="Z3" s="49">
        <v>1</v>
      </c>
      <c r="AA3" s="49">
        <v>1</v>
      </c>
      <c r="AB3" s="49" t="b">
        <v>1</v>
      </c>
      <c r="AC3" s="49">
        <v>1</v>
      </c>
      <c r="AD3" s="49">
        <v>1</v>
      </c>
    </row>
    <row r="4" spans="1:30" x14ac:dyDescent="0.2">
      <c r="A4" t="s">
        <v>17</v>
      </c>
      <c r="B4" t="s">
        <v>18</v>
      </c>
      <c r="C4" t="s">
        <v>55</v>
      </c>
      <c r="D4" t="s">
        <v>40</v>
      </c>
      <c r="E4" t="s">
        <v>68</v>
      </c>
      <c r="F4" t="s">
        <v>62</v>
      </c>
      <c r="G4" t="s">
        <v>66</v>
      </c>
      <c r="H4" t="s">
        <v>148</v>
      </c>
      <c r="I4" t="s">
        <v>58</v>
      </c>
      <c r="J4" t="s">
        <v>24</v>
      </c>
      <c r="K4" t="s">
        <v>145</v>
      </c>
      <c r="L4" t="s">
        <v>36</v>
      </c>
      <c r="M4" t="s">
        <v>64</v>
      </c>
      <c r="N4" t="s">
        <v>32</v>
      </c>
      <c r="O4" t="s">
        <v>34</v>
      </c>
      <c r="P4" s="50" t="b">
        <v>0</v>
      </c>
      <c r="Q4" s="49">
        <v>2</v>
      </c>
      <c r="R4" s="49">
        <v>2</v>
      </c>
      <c r="S4" s="49">
        <v>2</v>
      </c>
      <c r="T4" s="49">
        <v>12</v>
      </c>
      <c r="U4" s="49">
        <v>2</v>
      </c>
      <c r="V4" s="49">
        <v>11</v>
      </c>
      <c r="W4" s="49">
        <v>2</v>
      </c>
      <c r="X4" s="49">
        <v>2</v>
      </c>
      <c r="Y4" s="49">
        <v>2</v>
      </c>
      <c r="Z4" s="49">
        <v>2</v>
      </c>
      <c r="AA4" s="49">
        <v>2</v>
      </c>
      <c r="AB4" s="49" t="b">
        <v>0</v>
      </c>
      <c r="AC4" s="49">
        <v>2</v>
      </c>
      <c r="AD4" s="49">
        <v>2</v>
      </c>
    </row>
    <row r="5" spans="1:30" x14ac:dyDescent="0.2">
      <c r="C5" t="s">
        <v>29</v>
      </c>
      <c r="D5" t="s">
        <v>41</v>
      </c>
      <c r="E5" t="s">
        <v>69</v>
      </c>
      <c r="F5" t="s">
        <v>63</v>
      </c>
      <c r="H5" t="s">
        <v>149</v>
      </c>
      <c r="I5" t="s">
        <v>59</v>
      </c>
      <c r="J5" t="s">
        <v>143</v>
      </c>
      <c r="K5" t="s">
        <v>146</v>
      </c>
      <c r="L5" t="s">
        <v>37</v>
      </c>
      <c r="R5" s="49">
        <v>3</v>
      </c>
      <c r="S5" s="49">
        <v>3</v>
      </c>
      <c r="T5" s="49">
        <v>13</v>
      </c>
      <c r="U5" s="49">
        <v>3</v>
      </c>
      <c r="W5" s="49">
        <v>3</v>
      </c>
      <c r="X5" s="49">
        <v>3</v>
      </c>
      <c r="Y5" s="49">
        <v>3</v>
      </c>
      <c r="Z5" s="49">
        <v>3</v>
      </c>
      <c r="AA5" s="49">
        <v>3</v>
      </c>
    </row>
    <row r="6" spans="1:30" x14ac:dyDescent="0.2">
      <c r="C6" t="s">
        <v>198</v>
      </c>
      <c r="D6" t="s">
        <v>97</v>
      </c>
      <c r="E6" t="s">
        <v>70</v>
      </c>
      <c r="I6" t="s">
        <v>60</v>
      </c>
      <c r="J6" t="s">
        <v>163</v>
      </c>
      <c r="L6" t="s">
        <v>38</v>
      </c>
      <c r="P6" s="50"/>
      <c r="R6" s="49">
        <v>4</v>
      </c>
      <c r="S6" s="49">
        <v>32</v>
      </c>
      <c r="T6" s="49">
        <v>14</v>
      </c>
      <c r="X6" s="49">
        <v>4</v>
      </c>
      <c r="Y6" s="49">
        <v>4</v>
      </c>
      <c r="AA6" s="49">
        <v>4</v>
      </c>
    </row>
    <row r="7" spans="1:30" x14ac:dyDescent="0.2">
      <c r="C7" t="s">
        <v>199</v>
      </c>
      <c r="D7" t="s">
        <v>42</v>
      </c>
      <c r="E7" t="s">
        <v>71</v>
      </c>
      <c r="J7" t="s">
        <v>164</v>
      </c>
      <c r="R7" s="49">
        <v>5</v>
      </c>
      <c r="S7" s="49">
        <v>4</v>
      </c>
      <c r="T7" s="49">
        <v>21</v>
      </c>
      <c r="Y7" s="49">
        <v>5</v>
      </c>
    </row>
    <row r="8" spans="1:30" x14ac:dyDescent="0.2">
      <c r="C8" t="s">
        <v>200</v>
      </c>
      <c r="D8" t="s">
        <v>43</v>
      </c>
      <c r="E8" t="s">
        <v>72</v>
      </c>
      <c r="J8" t="s">
        <v>165</v>
      </c>
      <c r="P8" s="50"/>
      <c r="R8" s="49">
        <v>6</v>
      </c>
      <c r="S8" s="49">
        <v>5</v>
      </c>
      <c r="T8" s="49">
        <v>22</v>
      </c>
      <c r="Y8" s="49">
        <v>6</v>
      </c>
    </row>
    <row r="9" spans="1:30" x14ac:dyDescent="0.2">
      <c r="D9" t="s">
        <v>56</v>
      </c>
      <c r="E9" t="s">
        <v>73</v>
      </c>
      <c r="J9" t="s">
        <v>166</v>
      </c>
      <c r="S9" s="49">
        <v>6</v>
      </c>
      <c r="T9" s="49">
        <v>23</v>
      </c>
      <c r="Y9" s="49">
        <v>7</v>
      </c>
    </row>
    <row r="10" spans="1:30" x14ac:dyDescent="0.2">
      <c r="D10" t="s">
        <v>44</v>
      </c>
      <c r="E10" t="s">
        <v>74</v>
      </c>
      <c r="J10" t="s">
        <v>167</v>
      </c>
      <c r="P10" s="50"/>
      <c r="S10" s="49">
        <v>7</v>
      </c>
      <c r="T10" s="49">
        <v>24</v>
      </c>
      <c r="Y10" s="49">
        <v>8</v>
      </c>
    </row>
    <row r="11" spans="1:30" x14ac:dyDescent="0.2">
      <c r="D11" t="s">
        <v>45</v>
      </c>
      <c r="E11" t="s">
        <v>76</v>
      </c>
      <c r="S11" s="49">
        <v>8</v>
      </c>
      <c r="T11" s="49">
        <v>40</v>
      </c>
    </row>
    <row r="12" spans="1:30" x14ac:dyDescent="0.2">
      <c r="D12" t="s">
        <v>159</v>
      </c>
      <c r="E12" t="s">
        <v>77</v>
      </c>
      <c r="S12" s="49">
        <v>9</v>
      </c>
      <c r="T12" s="49">
        <v>41</v>
      </c>
    </row>
    <row r="13" spans="1:30" x14ac:dyDescent="0.2">
      <c r="D13" t="s">
        <v>46</v>
      </c>
      <c r="E13" t="s">
        <v>78</v>
      </c>
      <c r="S13" s="49">
        <v>10</v>
      </c>
      <c r="T13" s="49">
        <v>42</v>
      </c>
    </row>
    <row r="14" spans="1:30" x14ac:dyDescent="0.2">
      <c r="D14" t="s">
        <v>47</v>
      </c>
      <c r="E14" t="s">
        <v>79</v>
      </c>
      <c r="S14" s="49">
        <v>11</v>
      </c>
      <c r="T14" s="49">
        <v>43</v>
      </c>
    </row>
    <row r="15" spans="1:30" x14ac:dyDescent="0.2">
      <c r="D15" t="s">
        <v>48</v>
      </c>
      <c r="E15" t="s">
        <v>80</v>
      </c>
      <c r="S15" s="49">
        <v>12</v>
      </c>
      <c r="T15" s="49">
        <v>44</v>
      </c>
    </row>
    <row r="16" spans="1:30" x14ac:dyDescent="0.2">
      <c r="D16" t="s">
        <v>49</v>
      </c>
      <c r="E16" t="s">
        <v>81</v>
      </c>
      <c r="S16" s="49">
        <v>13</v>
      </c>
      <c r="T16" s="49">
        <v>45</v>
      </c>
    </row>
    <row r="17" spans="1:20" x14ac:dyDescent="0.2">
      <c r="D17" t="s">
        <v>50</v>
      </c>
      <c r="E17" t="s">
        <v>82</v>
      </c>
      <c r="S17" s="49">
        <v>14</v>
      </c>
      <c r="T17" s="49">
        <v>46</v>
      </c>
    </row>
    <row r="18" spans="1:20" x14ac:dyDescent="0.2">
      <c r="D18" t="s">
        <v>52</v>
      </c>
      <c r="E18" t="s">
        <v>83</v>
      </c>
      <c r="S18" s="49">
        <v>15</v>
      </c>
      <c r="T18" s="49">
        <v>47</v>
      </c>
    </row>
    <row r="19" spans="1:20" x14ac:dyDescent="0.2">
      <c r="D19" t="s">
        <v>51</v>
      </c>
      <c r="S19" s="49">
        <v>16</v>
      </c>
    </row>
    <row r="20" spans="1:20" x14ac:dyDescent="0.2">
      <c r="D20" t="s">
        <v>201</v>
      </c>
      <c r="S20" s="49">
        <v>99</v>
      </c>
    </row>
    <row r="24" spans="1:20" ht="15" x14ac:dyDescent="0.25">
      <c r="A24" s="43" t="s">
        <v>203</v>
      </c>
      <c r="B24" s="44" t="s">
        <v>202</v>
      </c>
    </row>
    <row r="25" spans="1:20" x14ac:dyDescent="0.2">
      <c r="A25" s="37" t="s">
        <v>115</v>
      </c>
      <c r="B25" s="38">
        <v>1</v>
      </c>
    </row>
    <row r="26" spans="1:20" x14ac:dyDescent="0.2">
      <c r="A26" s="37" t="s">
        <v>8</v>
      </c>
      <c r="B26" s="38">
        <v>1</v>
      </c>
    </row>
    <row r="27" spans="1:20" x14ac:dyDescent="0.2">
      <c r="A27" s="37" t="s">
        <v>116</v>
      </c>
      <c r="B27" s="38">
        <v>1</v>
      </c>
    </row>
    <row r="28" spans="1:20" x14ac:dyDescent="0.2">
      <c r="A28" s="37" t="s">
        <v>117</v>
      </c>
      <c r="B28" s="38">
        <v>1</v>
      </c>
    </row>
    <row r="29" spans="1:20" x14ac:dyDescent="0.2">
      <c r="A29" s="37" t="s">
        <v>118</v>
      </c>
      <c r="B29" s="38">
        <v>1</v>
      </c>
    </row>
    <row r="30" spans="1:20" x14ac:dyDescent="0.2">
      <c r="A30" s="37" t="s">
        <v>119</v>
      </c>
      <c r="B30" s="38">
        <v>1</v>
      </c>
    </row>
    <row r="31" spans="1:20" x14ac:dyDescent="0.2">
      <c r="A31" s="37" t="s">
        <v>120</v>
      </c>
      <c r="B31" s="38">
        <v>1</v>
      </c>
    </row>
    <row r="32" spans="1:20" x14ac:dyDescent="0.2">
      <c r="A32" s="37" t="s">
        <v>121</v>
      </c>
      <c r="B32" s="38">
        <v>1</v>
      </c>
    </row>
    <row r="33" spans="1:2" x14ac:dyDescent="0.2">
      <c r="A33" s="37" t="s">
        <v>122</v>
      </c>
      <c r="B33" s="38">
        <v>1</v>
      </c>
    </row>
    <row r="34" spans="1:2" x14ac:dyDescent="0.2">
      <c r="A34" s="37" t="s">
        <v>123</v>
      </c>
      <c r="B34" s="38">
        <v>1</v>
      </c>
    </row>
    <row r="35" spans="1:2" x14ac:dyDescent="0.2">
      <c r="A35" s="37" t="s">
        <v>124</v>
      </c>
      <c r="B35" s="38">
        <v>1</v>
      </c>
    </row>
    <row r="36" spans="1:2" x14ac:dyDescent="0.2">
      <c r="A36" s="37" t="s">
        <v>134</v>
      </c>
      <c r="B36" s="38">
        <v>1</v>
      </c>
    </row>
    <row r="37" spans="1:2" x14ac:dyDescent="0.2">
      <c r="A37" s="37" t="s">
        <v>125</v>
      </c>
      <c r="B37" s="38">
        <v>1</v>
      </c>
    </row>
    <row r="38" spans="1:2" x14ac:dyDescent="0.2">
      <c r="A38" s="37" t="s">
        <v>135</v>
      </c>
      <c r="B38" s="38">
        <v>1</v>
      </c>
    </row>
    <row r="39" spans="1:2" x14ac:dyDescent="0.2">
      <c r="A39" s="37" t="s">
        <v>136</v>
      </c>
      <c r="B39" s="38">
        <v>1</v>
      </c>
    </row>
    <row r="40" spans="1:2" x14ac:dyDescent="0.2">
      <c r="A40" s="37" t="s">
        <v>126</v>
      </c>
      <c r="B40" s="38">
        <v>1</v>
      </c>
    </row>
    <row r="41" spans="1:2" x14ac:dyDescent="0.2">
      <c r="A41" s="37" t="s">
        <v>128</v>
      </c>
      <c r="B41" s="38">
        <v>1</v>
      </c>
    </row>
    <row r="42" spans="1:2" x14ac:dyDescent="0.2">
      <c r="A42" s="37" t="s">
        <v>130</v>
      </c>
      <c r="B42" s="38">
        <v>1</v>
      </c>
    </row>
    <row r="43" spans="1:2" x14ac:dyDescent="0.2">
      <c r="A43" s="37" t="s">
        <v>158</v>
      </c>
      <c r="B43" s="38">
        <v>1</v>
      </c>
    </row>
    <row r="44" spans="1:2" x14ac:dyDescent="0.2">
      <c r="A44" s="37" t="s">
        <v>137</v>
      </c>
      <c r="B44" s="38">
        <v>1</v>
      </c>
    </row>
    <row r="45" spans="1:2" x14ac:dyDescent="0.2">
      <c r="A45" s="37" t="s">
        <v>139</v>
      </c>
      <c r="B45" s="38">
        <v>1</v>
      </c>
    </row>
    <row r="46" spans="1:2" x14ac:dyDescent="0.2">
      <c r="A46" s="37" t="s">
        <v>138</v>
      </c>
      <c r="B46" s="38">
        <v>1</v>
      </c>
    </row>
    <row r="47" spans="1:2" x14ac:dyDescent="0.2">
      <c r="A47" s="37" t="s">
        <v>140</v>
      </c>
      <c r="B47" s="38">
        <v>1</v>
      </c>
    </row>
    <row r="48" spans="1:2" x14ac:dyDescent="0.2">
      <c r="A48" s="37" t="s">
        <v>141</v>
      </c>
      <c r="B48" s="38">
        <v>1</v>
      </c>
    </row>
    <row r="49" spans="1:2" x14ac:dyDescent="0.2">
      <c r="A49" s="39" t="s">
        <v>142</v>
      </c>
      <c r="B49" s="40">
        <v>1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CRF</vt:lpstr>
      <vt:lpstr>Values</vt:lpstr>
    </vt:vector>
  </TitlesOfParts>
  <Company>Kinderspital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Schühle Selina</dc:creator>
  <cp:lastModifiedBy>Schühle Selina</cp:lastModifiedBy>
  <cp:lastPrinted>2023-06-27T07:53:40Z</cp:lastPrinted>
  <dcterms:created xsi:type="dcterms:W3CDTF">2023-05-31T11:42:20Z</dcterms:created>
  <dcterms:modified xsi:type="dcterms:W3CDTF">2026-01-09T12:14:26Z</dcterms:modified>
</cp:coreProperties>
</file>